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krudencb\Desktop\Bára\Evaluace VaV 2019\"/>
    </mc:Choice>
  </mc:AlternateContent>
  <bookViews>
    <workbookView xWindow="0" yWindow="0" windowWidth="23250" windowHeight="12300"/>
  </bookViews>
  <sheets>
    <sheet name="List1" sheetId="1" r:id="rId1"/>
    <sheet name="List2" sheetId="2" r:id="rId2"/>
    <sheet name="List3" sheetId="3" r:id="rId3"/>
  </sheets>
  <definedNames>
    <definedName name="_xlnm._FilterDatabase" localSheetId="0" hidden="1">List1!#REF!</definedName>
  </definedNames>
  <calcPr calcId="162913" calcMode="manual" concurrentCalc="0"/>
</workbook>
</file>

<file path=xl/calcChain.xml><?xml version="1.0" encoding="utf-8"?>
<calcChain xmlns="http://schemas.openxmlformats.org/spreadsheetml/2006/main">
  <c r="J52" i="1" l="1"/>
  <c r="K52" i="1"/>
</calcChain>
</file>

<file path=xl/comments1.xml><?xml version="1.0" encoding="utf-8"?>
<comments xmlns="http://schemas.openxmlformats.org/spreadsheetml/2006/main">
  <authors>
    <author>Krudencova Barbora</author>
  </authors>
  <commentList>
    <comment ref="M2" authorId="0" shapeId="0">
      <text>
        <r>
          <rPr>
            <b/>
            <sz val="9"/>
            <color indexed="81"/>
            <rFont val="Tahoma"/>
            <family val="2"/>
            <charset val="238"/>
          </rPr>
          <t>Krudencova Barbora:</t>
        </r>
        <r>
          <rPr>
            <sz val="9"/>
            <color indexed="81"/>
            <rFont val="Tahoma"/>
            <family val="2"/>
            <charset val="238"/>
          </rPr>
          <t xml:space="preserve">
Prof.RNDr.Hana Kolářová,CSc.  člen redakční rady časopisu Lékař a technika – Clinician and technology
Ing.Ladislav Doležal,CSc. 
- národní expert International Electrotechnic Committee Working Group 87 Ultrasonics -  
   tvorba a redakce světových norem
- člen rady hlavního výboru Česko-slovenské biologické společnosti
</t>
        </r>
      </text>
    </comment>
    <comment ref="N2" authorId="0" shapeId="0">
      <text>
        <r>
          <rPr>
            <b/>
            <sz val="9"/>
            <color indexed="81"/>
            <rFont val="Tahoma"/>
            <family val="2"/>
            <charset val="238"/>
          </rPr>
          <t>Krudencova Barbora:</t>
        </r>
        <r>
          <rPr>
            <sz val="9"/>
            <color indexed="81"/>
            <rFont val="Tahoma"/>
            <family val="2"/>
            <charset val="238"/>
          </rPr>
          <t xml:space="preserve">
MUDr. Martin Sněhota - 1. místo v soutěži doktorandů na konferenci XLII. Dnů lékařské biofyzikyv Kolíně za přednášku "Ozvučovací studie in vitro - návrh optimalizace experimentálního systému".
</t>
        </r>
      </text>
    </comment>
    <comment ref="O2" authorId="0" shapeId="0">
      <text>
        <r>
          <rPr>
            <b/>
            <sz val="9"/>
            <color indexed="81"/>
            <rFont val="Tahoma"/>
            <family val="2"/>
            <charset val="238"/>
          </rPr>
          <t>Krudencova Barbora:</t>
        </r>
        <r>
          <rPr>
            <sz val="9"/>
            <color indexed="81"/>
            <rFont val="Tahoma"/>
            <family val="2"/>
            <charset val="238"/>
          </rPr>
          <t xml:space="preserve">
XLII. Dny lékařské biofyziky
konané ve dnech 29.-31.5.2019 v Kolíně
</t>
        </r>
      </text>
    </comment>
    <comment ref="I3" authorId="0" shapeId="0">
      <text>
        <r>
          <rPr>
            <b/>
            <sz val="9"/>
            <color indexed="81"/>
            <rFont val="Tahoma"/>
            <family val="2"/>
            <charset val="238"/>
          </rPr>
          <t>Krudencova Barbora:</t>
        </r>
        <r>
          <rPr>
            <sz val="9"/>
            <color indexed="81"/>
            <rFont val="Tahoma"/>
            <family val="2"/>
            <charset val="238"/>
          </rPr>
          <t xml:space="preserve">
Mgr. Ján Štetka Basilej, Švýcarsko Universitatsspital Basel 1.3.2019-29.2.2020</t>
        </r>
      </text>
    </comment>
    <comment ref="O3" authorId="0" shapeId="0">
      <text>
        <r>
          <rPr>
            <b/>
            <sz val="9"/>
            <color indexed="81"/>
            <rFont val="Tahoma"/>
            <family val="2"/>
            <charset val="238"/>
          </rPr>
          <t>Krudencova Barbora:</t>
        </r>
        <r>
          <rPr>
            <sz val="9"/>
            <color indexed="81"/>
            <rFont val="Tahoma"/>
            <family val="2"/>
            <charset val="238"/>
          </rPr>
          <t xml:space="preserve">
8. ročník konference Stem Cells and Cell Thepary, která se konala ve dnech 10. a 11. října 2019 v prostorách hotelu GALANT v Lednici.</t>
        </r>
      </text>
    </comment>
    <comment ref="M4" authorId="0" shapeId="0">
      <text>
        <r>
          <rPr>
            <b/>
            <sz val="9"/>
            <color indexed="81"/>
            <rFont val="Tahoma"/>
            <family val="2"/>
            <charset val="238"/>
          </rPr>
          <t>Krudencova Barbora:</t>
        </r>
        <r>
          <rPr>
            <sz val="9"/>
            <color indexed="81"/>
            <rFont val="Tahoma"/>
            <family val="2"/>
            <charset val="238"/>
          </rPr>
          <t xml:space="preserve">
Časopis České společnosti antropologické – Česká antropologie: Výkonný redaktor      MUDr. Kateřina Kikalová, Ph.D.</t>
        </r>
      </text>
    </comment>
    <comment ref="I6" authorId="0" shapeId="0">
      <text>
        <r>
          <rPr>
            <b/>
            <sz val="9"/>
            <color indexed="81"/>
            <rFont val="Tahoma"/>
            <family val="2"/>
            <charset val="238"/>
          </rPr>
          <t>Krudencova Barbora:</t>
        </r>
        <r>
          <rPr>
            <sz val="9"/>
            <color indexed="81"/>
            <rFont val="Tahoma"/>
            <family val="2"/>
            <charset val="238"/>
          </rPr>
          <t xml:space="preserve">
• Mgr. Lenka Jourová, Ph.D. – 17. 9. 2018–18. 3. 2019 – Institut de Médicine Régénérative et Biothérapics, Hospital Saint Eloi, Montpellier, France
• PharmDr. Kateřina Lněničková, Ph.D. – 9. 9. 2019–8. 3. 2020 – Institut de Médicine Régénérative et Biothérapics, Hospital Saint Eloi, Montpellier, France
• Mgr. David Novák – 1. 3.–1. 9. 2019 – Centrum biologicko-chemických věd, Fakulta chemická, Univerzita Warsaw, Polsko
• Mgr. Jiří Prokop – 1.–31. 3. 2019 – Tempus Közalapítvány/Tempus Public Foundation, Division of Biochemistry, University of Veterinary Medicine, Budapest, Hungary
</t>
        </r>
      </text>
    </comment>
    <comment ref="M6" authorId="0" shapeId="0">
      <text>
        <r>
          <rPr>
            <b/>
            <sz val="9"/>
            <color indexed="81"/>
            <rFont val="Tahoma"/>
            <family val="2"/>
            <charset val="238"/>
          </rPr>
          <t>Krudencova Barbora:</t>
        </r>
        <r>
          <rPr>
            <sz val="9"/>
            <color indexed="81"/>
            <rFont val="Tahoma"/>
            <family val="2"/>
            <charset val="238"/>
          </rPr>
          <t xml:space="preserve">
• Prof. MUDr. RNDr. Vilím Šimánek, DrSc.:
- Heterocycles (od roku 1983 dosud)
- Chemické listy (od roku 1990 dosud)
- Biomedical Papers (editor)
- Chemagazín (od roku 2015 dosud)
- Journal of Applied Biomedicine (od roku 2016 dosud)
• Prof. RNDr. Jitka Ulrichová, CSc.:
- Biomedical Papers
- Acta Medica
- Journal of Applied Biomedicine (od roku 2016 dosud)
</t>
        </r>
      </text>
    </comment>
    <comment ref="N6" authorId="0" shapeId="0">
      <text>
        <r>
          <rPr>
            <b/>
            <sz val="9"/>
            <color indexed="81"/>
            <rFont val="Tahoma"/>
            <family val="2"/>
            <charset val="238"/>
          </rPr>
          <t>Krudencova Barbora:</t>
        </r>
        <r>
          <rPr>
            <sz val="9"/>
            <color indexed="81"/>
            <rFont val="Tahoma"/>
            <family val="2"/>
            <charset val="238"/>
          </rPr>
          <t xml:space="preserve">
Cena děkana za významnou publikační činnost za rok 2018: • Mgr. Jiří Prokop
• Doc. Ing. Alena Rajnochová Svobodová, Ph.D. 
• Mgr. Martina Zatloukalová, Ph.D. 
• doc. RNDr. Jitka Vostálová, Ph.D., Doc. Ing. Alena Rajnochová Svobodová, Ph.D., prof. RNDr. Jitka Ulrichová, CSc. – Cena děkana za patent
• Mgr. Martina Zatloukalová, Ph.D. – Cena METROHM za významnou publikační činnost </t>
        </r>
      </text>
    </comment>
    <comment ref="M8" authorId="0" shapeId="0">
      <text>
        <r>
          <rPr>
            <b/>
            <sz val="9"/>
            <color indexed="81"/>
            <rFont val="Tahoma"/>
            <charset val="1"/>
          </rPr>
          <t>Krudencova Barbora:</t>
        </r>
        <r>
          <rPr>
            <sz val="9"/>
            <color indexed="81"/>
            <rFont val="Tahoma"/>
            <charset val="1"/>
          </rPr>
          <t xml:space="preserve">
Doc. Chlup je členem časopisu MEDYCYNA METABOLICZNA
Doc. MUDr. Jiří Nečas, CSc. –
- je členem redakční rady SOLEN časopisu Praktické lékárenství
</t>
        </r>
      </text>
    </comment>
    <comment ref="M9" authorId="0" shapeId="0">
      <text>
        <r>
          <rPr>
            <b/>
            <sz val="9"/>
            <color indexed="81"/>
            <rFont val="Tahoma"/>
            <charset val="1"/>
          </rPr>
          <t>Krudencova Barbora:</t>
        </r>
        <r>
          <rPr>
            <sz val="9"/>
            <color indexed="81"/>
            <rFont val="Tahoma"/>
            <charset val="1"/>
          </rPr>
          <t xml:space="preserve">
Prof. MUDr. Milan Kolář, Ph.D. – 3x
- Klinická Mikrobiologie a Infekční Lékařství (šéfredaktor)
- Klinická Farmakologie a Farmacie (člen)
- Interní Medicína pro Praxi (člen)
Doc. MVDr. Jan Bardoň, Ph.D. – 1x
- Klinická Mikrobiologie a Infekční Lékařství (zástupce šéfredaktora)
</t>
        </r>
      </text>
    </comment>
    <comment ref="N9" authorId="0" shapeId="0">
      <text>
        <r>
          <rPr>
            <b/>
            <sz val="9"/>
            <color indexed="81"/>
            <rFont val="Tahoma"/>
            <charset val="1"/>
          </rPr>
          <t>Krudencova Barbora:</t>
        </r>
        <r>
          <rPr>
            <sz val="9"/>
            <color indexed="81"/>
            <rFont val="Tahoma"/>
            <charset val="1"/>
          </rPr>
          <t xml:space="preserve">
• Cena předsedkyně GA ČR za rok 2018 </t>
        </r>
      </text>
    </comment>
    <comment ref="O9" authorId="0" shapeId="0">
      <text>
        <r>
          <rPr>
            <b/>
            <sz val="9"/>
            <color indexed="81"/>
            <rFont val="Tahoma"/>
            <charset val="1"/>
          </rPr>
          <t>Krudencova Barbora:</t>
        </r>
        <r>
          <rPr>
            <sz val="9"/>
            <color indexed="81"/>
            <rFont val="Tahoma"/>
            <charset val="1"/>
          </rPr>
          <t xml:space="preserve">
• VII. Kongres klinické mikrobiologie, infekčních nemocí a epidemiologie – KMINE 2019. Olomouc, 14.-16.11.2019. (cca 350 účastníků)
• 23. pracovní setkání „Antibiotická politika“ 2019. Soláň, 23.-25.5.2019. (cca 110 účastníků)
</t>
        </r>
      </text>
    </comment>
    <comment ref="I10" authorId="0" shapeId="0">
      <text>
        <r>
          <rPr>
            <sz val="9"/>
            <color indexed="81"/>
            <rFont val="Tahoma"/>
            <family val="2"/>
            <charset val="238"/>
          </rPr>
          <t>Ing. Kateřina Smešný Trtková, CSc.
od 1.ledna do 10.září 2019 na Tyrolean Cancer Research Institute, Innsbruck, Rakousk</t>
        </r>
      </text>
    </comment>
    <comment ref="M10" authorId="0" shapeId="0">
      <text>
        <r>
          <rPr>
            <b/>
            <sz val="9"/>
            <color indexed="81"/>
            <rFont val="Tahoma"/>
            <family val="2"/>
            <charset val="238"/>
          </rPr>
          <t>Krudencova Barbora:</t>
        </r>
        <r>
          <rPr>
            <sz val="9"/>
            <color indexed="81"/>
            <rFont val="Tahoma"/>
            <family val="2"/>
            <charset val="238"/>
          </rPr>
          <t xml:space="preserve">
Doc. Mgr. Jan Bouchal, Ph.D. – Biomedical Papers
Prof. MUDr. Zdeněk Kolář, CSc. – Klinická farmakologie a farmacie, Neoplasma, Oncology Letters, Annals of Integrative Oncology
Prof. MUDr. Jiří Ehrmann, Ph.D. - Česko-slovenská patologie
</t>
        </r>
      </text>
    </comment>
    <comment ref="O10" authorId="0" shapeId="0">
      <text>
        <r>
          <rPr>
            <b/>
            <sz val="9"/>
            <color indexed="81"/>
            <rFont val="Tahoma"/>
            <family val="2"/>
            <charset val="238"/>
          </rPr>
          <t>Krudencova Barbora:</t>
        </r>
        <r>
          <rPr>
            <sz val="9"/>
            <color indexed="81"/>
            <rFont val="Tahoma"/>
            <family val="2"/>
            <charset val="238"/>
          </rPr>
          <t xml:space="preserve">
Dni molekulovej patológie,
VI. Meziregionální sklíčkový seminář</t>
        </r>
      </text>
    </comment>
    <comment ref="I11" authorId="0" shapeId="0">
      <text>
        <r>
          <rPr>
            <b/>
            <sz val="9"/>
            <color indexed="81"/>
            <rFont val="Tahoma"/>
            <family val="2"/>
            <charset val="238"/>
          </rPr>
          <t>Krudencova Barbora:</t>
        </r>
        <r>
          <rPr>
            <sz val="9"/>
            <color indexed="81"/>
            <rFont val="Tahoma"/>
            <family val="2"/>
            <charset val="238"/>
          </rPr>
          <t xml:space="preserve">
Mgr. Zdenka Navrátilová, Ph.D. - 25. 9. 2018 - 22. 3. 2019 a 1. 5. 2019 - 9. 7. 2019 - studijní stáž na Karolinska Institutet, Research group of Respiratory diseases, Stockholm, Švédsko</t>
        </r>
      </text>
    </comment>
    <comment ref="M11" authorId="0" shapeId="0">
      <text>
        <r>
          <rPr>
            <b/>
            <sz val="9"/>
            <color indexed="81"/>
            <rFont val="Tahoma"/>
            <family val="2"/>
            <charset val="238"/>
          </rPr>
          <t>Krudencova Barbora:</t>
        </r>
        <r>
          <rPr>
            <sz val="9"/>
            <color indexed="81"/>
            <rFont val="Tahoma"/>
            <family val="2"/>
            <charset val="238"/>
          </rPr>
          <t xml:space="preserve">
prof. MUDr. Martin Petřek, CSc. je členem redakčních rad těchto časopisů: 
- „Pneumon“
- „Frontiers in Medicine“ (Pulmonary Medicine): Guest Associate Editor a Review Editor 
</t>
        </r>
      </text>
    </comment>
    <comment ref="N11" authorId="0" shapeId="0">
      <text>
        <r>
          <rPr>
            <b/>
            <sz val="9"/>
            <color indexed="81"/>
            <rFont val="Tahoma"/>
            <family val="2"/>
            <charset val="238"/>
          </rPr>
          <t>Krudencova Barbora:</t>
        </r>
        <r>
          <rPr>
            <sz val="9"/>
            <color indexed="81"/>
            <rFont val="Tahoma"/>
            <family val="2"/>
            <charset val="238"/>
          </rPr>
          <t xml:space="preserve">
Kolektivu Ústavu patologické fyziologie pod vedením prof. MUDr. Martina Petřka, CSc. (Amit Kishore, Zdenka Navrátilová, Eva Novosadová) byla v roce 2019 udělena "Cena Výboru ČPFS". Dalším členem oceněného kolektivu je prof. MUDr. Vítězslav Kolek, DrSc. z Kliniky plicních nemocí a tuberkulózy, cena byla udělena v Praze dne 6. 12. 2019.
„Cena Výboru České pneumologické a ftizeologické společnosti ČLS JEP za 1. nejlepší publikovanou práci v kategorii publikace s impakt faktorem nad 35 let v roce 2018“: Kishore A, Navratilova Z, Kolek V, Novosadova E, Čépe K, du Bois RM, Petrek M. Expression analysis of extracellular microRNA in bronchoalveolar lavage fluid from patients with pulmonary sarcoidosis. Respirology. 2018;23(12):1166-1172. doi: 10.1111/resp.13364, IF(2018): 4.756
</t>
        </r>
      </text>
    </comment>
    <comment ref="I12" authorId="0" shapeId="0">
      <text>
        <r>
          <rPr>
            <b/>
            <sz val="9"/>
            <color indexed="81"/>
            <rFont val="Tahoma"/>
            <family val="2"/>
            <charset val="238"/>
          </rPr>
          <t>Krudencova Barbora:</t>
        </r>
        <r>
          <rPr>
            <sz val="9"/>
            <color indexed="81"/>
            <rFont val="Tahoma"/>
            <family val="2"/>
            <charset val="238"/>
          </rPr>
          <t xml:space="preserve">
Mgr. Alena Vanduchová, Ph.D. – od 1. 9. 2018 – 28. 2. 2019 – stáž (Dr. Margarete Fischer-Bosch - Institut für Klinische Pharmakologie, Stuttgart).
Mgr. Zuzana Rácová, Ph.D. – od 1. 11. 2018 – 30. 11. 2018 – stáž (Universität Wien).
</t>
        </r>
      </text>
    </comment>
    <comment ref="M12" authorId="0" shapeId="0">
      <text>
        <r>
          <rPr>
            <sz val="9"/>
            <color indexed="81"/>
            <rFont val="Tahoma"/>
            <family val="2"/>
            <charset val="238"/>
          </rPr>
          <t xml:space="preserve">Xenobiotica – Prof. RNDr. Pavel Anzenbacher, DrSc.
Acta Medicinae - Prof. RNDr. Pavel Anzenbacher, DrSc.
Interdisciplinary Toxicology - Prof. RNDr. Pavel Anzenbacher, DrSc.
Klinická farmakologie a farmacie - Prof. RNDr. Pavel Anzenbacher, DrSc., Doc. MUDr. Karel Urbánek, Ph.D. - šéfredaktor
Klinická mikrobiologie a infekční lékařství – Doc. MUDr. Karel Urbánek, Ph.D.
</t>
        </r>
      </text>
    </comment>
    <comment ref="I13" authorId="0" shapeId="0">
      <text>
        <r>
          <rPr>
            <b/>
            <sz val="9"/>
            <color indexed="81"/>
            <rFont val="Tahoma"/>
            <family val="2"/>
            <charset val="238"/>
          </rPr>
          <t>Krudencova Barbora:</t>
        </r>
        <r>
          <rPr>
            <sz val="9"/>
            <color indexed="81"/>
            <rFont val="Tahoma"/>
            <family val="2"/>
            <charset val="238"/>
          </rPr>
          <t xml:space="preserve">
MUDr. Jakub Flašík absolvoval 4týdenní stáž na Kardiologické klinice v Herzzentrum Leipzig </t>
        </r>
      </text>
    </comment>
    <comment ref="M13" authorId="0" shapeId="0">
      <text>
        <r>
          <rPr>
            <b/>
            <sz val="9"/>
            <color indexed="81"/>
            <rFont val="Tahoma"/>
            <family val="2"/>
            <charset val="238"/>
          </rPr>
          <t>Krudencova Barbora:</t>
        </r>
        <r>
          <rPr>
            <sz val="9"/>
            <color indexed="81"/>
            <rFont val="Tahoma"/>
            <family val="2"/>
            <charset val="238"/>
          </rPr>
          <t xml:space="preserve">
• Cor et Vasa (prof. Táborský)
• Biomedical Papers (prof. Václavík)
• Kardiologická revue – Interní medicína (prof. Táborský, doc. Heinc, prof. Václavík)
• Interní Medicína pro praxi (doc. Musil)
• Intranetu České internistické společnosti (prof. Václavík)
</t>
        </r>
      </text>
    </comment>
    <comment ref="N13" authorId="0" shapeId="0">
      <text>
        <r>
          <rPr>
            <b/>
            <sz val="9"/>
            <color indexed="81"/>
            <rFont val="Tahoma"/>
            <family val="2"/>
            <charset val="238"/>
          </rPr>
          <t>Krudencova Barbora:</t>
        </r>
        <r>
          <rPr>
            <sz val="9"/>
            <color indexed="81"/>
            <rFont val="Tahoma"/>
            <family val="2"/>
            <charset val="238"/>
          </rPr>
          <t xml:space="preserve">
• Publikace autorů Smékal, A., Vaclavik, J.: Adipokines and cardiovascular disease: A comprehensive review uveřejněná v časopise Biomedical papers LF UP v Olomouci získala cenu Biomedical papers za nejcitovanější práci v ročníku 161 (2017), která byla autorům předána 5. 12. 2019 na Vědecké radě LF UP. </t>
        </r>
      </text>
    </comment>
    <comment ref="O13" authorId="0" shapeId="0">
      <text>
        <r>
          <rPr>
            <b/>
            <sz val="9"/>
            <color indexed="81"/>
            <rFont val="Tahoma"/>
            <family val="2"/>
            <charset val="238"/>
          </rPr>
          <t>Krudencova Barbora:</t>
        </r>
        <r>
          <rPr>
            <sz val="9"/>
            <color indexed="81"/>
            <rFont val="Tahoma"/>
            <family val="2"/>
            <charset val="238"/>
          </rPr>
          <t xml:space="preserve">
• X. Luklův kardiologický den 30. 9. - 1. 10. 2019 – 500 účastníků (I. IK-K, přednosta prof. MUDr. Miloš Táborský, CSc., FESC, FACC, MBA, hlavní organizátor)
• XXVII. výroční sjezd České kardiologické společnosti, Brno, 12. – 15. 5. 2019, spoluorganizátor (prof. MUDr. Miloš Táborský, CSc., FESC, FACC, MBA – člen organizačního výboru; MUDr. Jana Petřková, Ph.D. – členka programového výboru) &gt; 3000 účastníků 
• Kardiologická roadshow I. IK FNOL – Novinky v kardiologii 2019, Prostějov (10. 9.), Vyškov  (26. 9.), Svitavy (17. 10.), Hranice (14. 11.), Kroměříž (28. 11.), Šumperk (5. 12.) (přednosta prof. MUDr. Miloš Táborský, CSc., FESC, FACC, MBA, spoluorganizátor) 
• ECHODNY 2019, Olomouc, 20. - 21. 9. 2019 (prof. MUDr. Martin Hutyra, Ph.D., FESC, spoluorganizátor) &gt; 60 účastníků
• 13. sympozium Pracovní skupiny plicní cirkulace ČKS, Lednice 18. - 19. října 2019 (prof. MUDr. Martin Hutyra, Ph.D., FESC, spoluorganizátor) &gt; 60 účastníků
• XVI. konference České asociace akutní kardiologie, Karlovy Vary 8. - 10. 12. 2019 (prof. MUDr. Martin Hutyra, Ph.D., FESC, spoluorganizátor) &gt; 60 účastníků 
• 23. celostátní konference DNA diagnostiky, Brno 28. – 29. 11. 2019 (MUDr. Jana Petřková, Ph.D., spoluorganizátor) &gt; 300 účastníků
</t>
        </r>
      </text>
    </comment>
    <comment ref="M14" authorId="0" shapeId="0">
      <text>
        <r>
          <rPr>
            <b/>
            <sz val="9"/>
            <color indexed="81"/>
            <rFont val="Tahoma"/>
            <family val="2"/>
            <charset val="238"/>
          </rPr>
          <t>Krudencova Barbora:</t>
        </r>
        <r>
          <rPr>
            <sz val="9"/>
            <color indexed="81"/>
            <rFont val="Tahoma"/>
            <family val="2"/>
            <charset val="238"/>
          </rPr>
          <t xml:space="preserve">
doc. MUDr. Ondřej Urban, Ph.D.
-Gastroenterologie a hepatologie 
prof. MUDr. Jiří Ehrmann ,CSc.
-Vnitřní lékařství
-Postgraduální medicína
-Postgraduální gastroenterologie a hepatologie
doc. MUDr. Rudolf Chlup, CSc. 
-Medycyna Metaboliczna
</t>
        </r>
      </text>
    </comment>
    <comment ref="N14" authorId="0" shapeId="0">
      <text>
        <r>
          <rPr>
            <b/>
            <sz val="9"/>
            <color indexed="81"/>
            <rFont val="Tahoma"/>
            <family val="2"/>
            <charset val="238"/>
          </rPr>
          <t>Krudencova Barbora:</t>
        </r>
        <r>
          <rPr>
            <sz val="9"/>
            <color indexed="81"/>
            <rFont val="Tahoma"/>
            <family val="2"/>
            <charset val="238"/>
          </rPr>
          <t xml:space="preserve">
Významné ocenění :
 prof. MUDr. Jiří Ehrmann, CSc.
Zlatá medaile pamětní ČLS JEP   
Významné aktivity: 
doc. MUDr. Ondřej Urban, Ph.D.
předseda České gastroenterologické společnosti ČLS JEP
prim. MUDr. Přemysl Falt, Ph.D.
člen výboru České gastroenterologické společnosti ČLS JEP
vědecký sekretář Endoskopické sekce České gastroenterologické společnosti ČLS JEP
</t>
        </r>
      </text>
    </comment>
    <comment ref="O14" authorId="0" shapeId="0">
      <text>
        <r>
          <rPr>
            <b/>
            <sz val="9"/>
            <color indexed="81"/>
            <rFont val="Tahoma"/>
            <family val="2"/>
            <charset val="238"/>
          </rPr>
          <t>Krudencova Barbora:</t>
        </r>
        <r>
          <rPr>
            <sz val="9"/>
            <color indexed="81"/>
            <rFont val="Tahoma"/>
            <family val="2"/>
            <charset val="238"/>
          </rPr>
          <t xml:space="preserve">
2 konference s více jak 60 účastníků
 -Olomouc Live Endoscopy 2019. Olomouc 20.06.2019 - 21.06.2019. 
1 zahraniční řečník 
 -Pacientská konference IBD ve FN Olomouc. Olomouc 29.10.2019 
2 Workshopy
ERCP s implantací biliárních stentů. Olomouc 11.10.2019 - 11.10.2019. 
Moderní metody endoskopické hemostázy v GIT. Olomouc 13.09.2019 - 13.09.2019. 
</t>
        </r>
      </text>
    </comment>
    <comment ref="M15" authorId="0" shapeId="0">
      <text>
        <r>
          <rPr>
            <b/>
            <sz val="9"/>
            <color indexed="81"/>
            <rFont val="Tahoma"/>
            <family val="2"/>
            <charset val="238"/>
          </rPr>
          <t>Krudencova Barbora:</t>
        </r>
        <r>
          <rPr>
            <sz val="9"/>
            <color indexed="81"/>
            <rFont val="Tahoma"/>
            <family val="2"/>
            <charset val="238"/>
          </rPr>
          <t xml:space="preserve">
Pracovní lékařství, doc. MUDr. Marie Nakládalová, Ph.D.</t>
        </r>
      </text>
    </comment>
    <comment ref="O15" authorId="0" shapeId="0">
      <text>
        <r>
          <rPr>
            <b/>
            <sz val="9"/>
            <color indexed="81"/>
            <rFont val="Tahoma"/>
            <family val="2"/>
            <charset val="238"/>
          </rPr>
          <t>Krudencova Barbora:</t>
        </r>
        <r>
          <rPr>
            <sz val="9"/>
            <color indexed="81"/>
            <rFont val="Tahoma"/>
            <family val="2"/>
            <charset val="238"/>
          </rPr>
          <t xml:space="preserve">
34. Kongres pracovního lékařství s mezinárodní účastí, 24. - 25. 9. 2019, Mariánské Lázně, přes 300 účastníků, spolupořadatelství
Workshop pro odborníky pro nemoci z povolání, pořadatelství, Olomouc, 16. 5.2019</t>
        </r>
      </text>
    </comment>
    <comment ref="M16" authorId="0" shapeId="0">
      <text>
        <r>
          <rPr>
            <b/>
            <sz val="9"/>
            <color indexed="81"/>
            <rFont val="Tahoma"/>
            <family val="2"/>
            <charset val="238"/>
          </rPr>
          <t>Krudencova Barbora:</t>
        </r>
        <r>
          <rPr>
            <sz val="9"/>
            <color indexed="81"/>
            <rFont val="Tahoma"/>
            <family val="2"/>
            <charset val="238"/>
          </rPr>
          <t xml:space="preserve">
prof. MUDr. Vítězslav Kolek, DrSc.: Medicína po promoci, Studia Pneumologica et Phtiseologica, LANCET Oncology, Lung Cancer News, Acta medicinae, Vnitřní lékařství, Svět praktické medicíny, Onkologická revue.</t>
        </r>
      </text>
    </comment>
    <comment ref="N16" authorId="0" shapeId="0">
      <text>
        <r>
          <rPr>
            <b/>
            <sz val="9"/>
            <color indexed="81"/>
            <rFont val="Tahoma"/>
            <family val="2"/>
            <charset val="238"/>
          </rPr>
          <t>Krudencova Barbora:</t>
        </r>
        <r>
          <rPr>
            <sz val="9"/>
            <color indexed="81"/>
            <rFont val="Tahoma"/>
            <family val="2"/>
            <charset val="238"/>
          </rPr>
          <t xml:space="preserve">
Cena výboru ČPFS ČLS JEP za 1. nejlepší publikovanou práci v kategorii publikace s impact faktorem do 35 let v roce 2018.
Brat K, Plutinsky M, Hejduk K, Svoboda M, Popelkova P, Zatloukal J, Volakova E, Fecaninová M, Heribanova L, Koblizek V. Respiratory parameters predict poor outcome in COPD patients, category GOLD 2018 B. Int J Chron Obstruct Pulmon Dis. 2018;13:1037-1052.
Cena výboru ČPFS ČLS JEP za 2. nejlepší publikovanou práci v kategorii publikace s impact faktorem do 35 let v roce 2018.
Svaton M., Zemanova M., Skrickova J., Jakubikova L., Kolek V., Kultan J., Koubkova L., Bejckova A., Salajka F., Hrnciarik M., Melichar B., Vrana D., Konecny M., Chloupkova R., Pesek M. Chronic Inflammation as a Potential Predictive Factor of Nivolumab Therapy in Non-small Cell Lunf Cancer. Anticancer Res. 2018;38(12):6771-6782
Cena výboru ČPFS ČLS JEP za 2. nejlepší publikovanou práci v kategorii publikace s impact faktorem nad 35 let v roce 2018.
Kishore A, Navratilova Z, Kolek V, Novosadova E, Čépe K, du Bois RM, Petřek M. Expression analysis of extracellular microRNA in bronchoalveolar lavage fluid from patients with pulmonary sarcoidosis. Respirology, 2018;23(12):1166-1172
Cena výboru ČPFS ČLS JEP za 2. nejlepší publikovanou práci v kategorii publikace s impact faktorem nad 35 let v roce 2018.
Neumannová K, Hobzova M, Sova M, Prasko J. Pulmonary rehabilitation and oropharyngeal exercises as an adjunct therapy in obstructive sleep apnea: a randomized controlled trial. Sleep Med. 2018;52:92-97.
Cena výboru ČPFS ČLS JEP za 3. nejlepší publikovanou práci v kategorii originální sdělení v časopise Studia Pneumologica et Phthiseologica v roce 2018. 
Kolek V., Marel M., Rakita D., Skřičková J., Šatánková M., Tóthová Z., Černovská M., Havel L., Pešek L., Svatoň M., Hrnčiarik M., Jiroušek M., Losse S., Fischer O., Jakubec P., Kultan J., Sova M., Kolek M., Duba J. Diagnostika karcinomu plic v pneumologických centrech. Stud. Pneumol. Phthiseol., 2018;78(1):28-31.
Cena výboru ČPFS ČLS JEP za 4. nejlepší publikovanou práci v kategorii originální sdělení v časopise Studia Pneumologica et Phthiseologica v roce 2018.
Sova M., Jakubec P., Zatloukal J., Kolek V. Terapie pneumotoraxu systémem Pleuralvent - první použití v ČR. Stud. Pneumol. Phthiseol., 2018;78(2):61-63.
Cena výboru ČPFS ČLS JEP za 1. nejlepší publikovanou práci v kategorii “jiná” sdělení v časopise Studia Pneumologica et Phthiseologica v roce 2018.
Jakubec P., Žurková M., Hajdová L., Křenková A., Kolek V. Transplantace plic – komplikace v potransplantačním období. Stud. Pneumol. Phthiseol., 2018;78(1):18-27. 
Cena výboru ČPFS ČLS JEP za 2. nejlepší publikovanou práci v kategorii “jiná” sdělení v časopise Studia Pneumologica et Phthiseologica v roce 2018.
Kultan J., Kolek V., Džubák P., Václavková J., Hajdúch M., Szkorupa M. Možnosti neinvazivní detekce karcinomu plic. Stud. Pneumol. Phthiseol., 2018;78(3):69-75.
Cena výboru ČPFS ČLS JEP za 2. nejlepší publikovanou monografii v roce 2018.
Kočová E, Čtvrtlík F, Votrubová J, Bartoš V, Lošťáková V, Šterclová M, Žurková M. HRCT u intersticiálních plicních procsů v instruktivních kazuistikách. 2. vydání. Maxdort, 2018, 279 s.
Cena výboru ČPFS ČLS JEP za 3. nejlepší monogradii v roce 2018.
Neumannová K, Kolek V a kolektiv. Asthma a chronická obstrukční plicní nemoc. Možnosti komplexní léčby z pohledu fyzioterapeuta. Praha, Mladá fronta 2018, 141 s.
</t>
        </r>
      </text>
    </comment>
    <comment ref="O16" authorId="0" shapeId="0">
      <text>
        <r>
          <rPr>
            <b/>
            <sz val="9"/>
            <color indexed="81"/>
            <rFont val="Tahoma"/>
            <family val="2"/>
            <charset val="238"/>
          </rPr>
          <t>Krudencova Barbora:</t>
        </r>
        <r>
          <rPr>
            <sz val="9"/>
            <color indexed="81"/>
            <rFont val="Tahoma"/>
            <family val="2"/>
            <charset val="238"/>
          </rPr>
          <t xml:space="preserve">
mezinárodní
1. XXI. Kongres České pneumologické a 
ftizeologické společnosti a Slovenskej pneumologickej a ftizeologickej spoločnosti, 24.-26.10.2019, Olomouc.
celostátní
1. Mezioborová konference – XXIV. Dny RAPPL (Dny rinologie, alergologie, pneumologie,  
    praktického lékařství, lázeňství), Karlova Studánka, 9.1.-12.1.2019. 
2. XXVI. Luhačovické dny, Luhačovice, 29.-30.3.2019
3. V. Beskydské pneumoonkologické dny, Soláň, 5.-6.4.2019.
5. Přednáškový večer Spolku lékařů v Olomouci, 4.12.2019
Akce pro pacienty:
1. Tisková konference k příležitosti Světového dne karcinomu plic „Rakovina plic – od smrtelného
    k chronickému onemocnění?“ 24.7.2019, Praha. ha 1
2. Dne 20.11.2019 se naše klinika zapojila do akce „Světový den CHOPN“. Náš zdravotnický  
    personál prováděl veřejné měření spirometrie v obchodním centru Galeria Šantovka Olomouc. 
3. Setkání nemocných sarkoidózou proběhla 26.3.2019 a 17.6.2019, Olomouc –  
    vzdělávací akce edukační skupiny.
4. Chcete přestat kouřit? Edukace den nekouření, 31.5.2019, FN Olomouc. 
5. Setkání nemocných po transplantaci plic a nemocných se sarkoidózou proběhla 4.12.2019,  
    Olomouc – vzdělávací akce edukační skupiny.
</t>
        </r>
      </text>
    </comment>
    <comment ref="I17" authorId="0" shapeId="0">
      <text>
        <r>
          <rPr>
            <b/>
            <sz val="9"/>
            <color indexed="81"/>
            <rFont val="Tahoma"/>
            <family val="2"/>
            <charset val="238"/>
          </rPr>
          <t>Krudencova Barbora:</t>
        </r>
        <r>
          <rPr>
            <sz val="9"/>
            <color indexed="81"/>
            <rFont val="Tahoma"/>
            <family val="2"/>
            <charset val="238"/>
          </rPr>
          <t xml:space="preserve">
Mgr. Lenka Krůzová – USA – Fulbrightovo stipendium</t>
        </r>
      </text>
    </comment>
    <comment ref="M17" authorId="0" shapeId="0">
      <text>
        <r>
          <rPr>
            <b/>
            <sz val="9"/>
            <color indexed="81"/>
            <rFont val="Tahoma"/>
            <family val="2"/>
            <charset val="238"/>
          </rPr>
          <t>Krudencova Barbora:</t>
        </r>
        <r>
          <rPr>
            <sz val="9"/>
            <color indexed="81"/>
            <rFont val="Tahoma"/>
            <family val="2"/>
            <charset val="238"/>
          </rPr>
          <t xml:space="preserve">
               Prof. MUDr. Edgar Faber – vedoucí redaktor časopisu Transfuze a hematologie dnes
               Prof. MUDr. Tomáš Papajík, CSc. – člen redakční rady časopisu Transfuze a hematologie dnes
               Prof. MUDr. Tomáš Papajík, CSc – redakční rada časopisu Onkologická revue
               MUDr. Luděk Raida – člen redakční rady časopisu Praktický lékař
               Doc. Luděk Slavík, Ph.D. – člen redakční rady časopisu Cardiovascular &amp; Hematological Disorders Drug Targets
</t>
        </r>
      </text>
    </comment>
    <comment ref="O17" authorId="0" shapeId="0">
      <text>
        <r>
          <rPr>
            <b/>
            <sz val="9"/>
            <color indexed="81"/>
            <rFont val="Tahoma"/>
            <family val="2"/>
            <charset val="238"/>
          </rPr>
          <t>Krudencova Barbora:</t>
        </r>
        <r>
          <rPr>
            <sz val="9"/>
            <color indexed="81"/>
            <rFont val="Tahoma"/>
            <family val="2"/>
            <charset val="238"/>
          </rPr>
          <t xml:space="preserve">
1. 15. Moravské lymfomové sympozium , Olomouc, 18.1.2019 (nad 60 účastníků)
2. Přednáškový večer spolku lékařů, Olomouc, 27.3.2019
3. IV. Jarní morfologický den, Rožnov pod Radhoštěm, 12. – 13.4.2019 (nad 60 účastníků)
4. Pacientský den, Olomouc, 25.5.2019 (nad 60 účastníků)
5. XXXIII. Olomoucké hematologické dny, Olomouc, 26. – 28.5.2019 (konference s mezinárodní účastí, počet účastníků 572)
6. IV. Podzimní seminář hematologických sester, Rožnov pod Radhoštěm, 13. – 14.9.2019 (nad 60 účastníků)
7. XXVI. Pracovní setkání spolupracujících hematologických a onkologických pracovišť Moravy a Slezska, Olomouc, 12. – 13.10.2019 (nad 60 účastníků)
</t>
        </r>
      </text>
    </comment>
    <comment ref="M18" authorId="0" shapeId="0">
      <text>
        <r>
          <rPr>
            <b/>
            <sz val="9"/>
            <color indexed="81"/>
            <rFont val="Tahoma"/>
            <family val="2"/>
            <charset val="238"/>
          </rPr>
          <t>Krudencova Barbora:</t>
        </r>
        <r>
          <rPr>
            <sz val="9"/>
            <color indexed="81"/>
            <rFont val="Tahoma"/>
            <family val="2"/>
            <charset val="238"/>
          </rPr>
          <t xml:space="preserve">
Prof. MUDr. Josef Zadražil, CSc.
- Biomedical Papers
Prof. MUDr. V. Ščudla, CSc.
- Vnitřní lékařství
- Interní medicína pro praxi
Prof. MUDr. Pavel Horák, CSc.
- Česká revmatologie
- Clinical Osteology
- Ortopedie
- Medicína pro praxi
- Reumatologia
- Vnitřní lékařství
Doc. MUDr. Zdeněk Fryšák, CSc.
- Acta medica Hradec Králové
Doc. MUDr. David Karásek, Ph.D.
- Interní medicína pro praxi
- Farmakoterapeutická revue
- Journal of Disease Markers
- Hypertenze a kardiovaskulární prevence
- Vnitřní lékařství
</t>
        </r>
      </text>
    </comment>
    <comment ref="N18" authorId="0" shapeId="0">
      <text>
        <r>
          <rPr>
            <b/>
            <sz val="9"/>
            <color indexed="81"/>
            <rFont val="Tahoma"/>
            <family val="2"/>
            <charset val="238"/>
          </rPr>
          <t>Krudencova Barbora:</t>
        </r>
        <r>
          <rPr>
            <sz val="9"/>
            <color indexed="81"/>
            <rFont val="Tahoma"/>
            <family val="2"/>
            <charset val="238"/>
          </rPr>
          <t xml:space="preserve">
Cena děkana LF UP za významnou publikační činnost v roce 2018 za monografii Diabetická dyslipidemie doc. MUDr. Davidovi Karáskovi, Ph.D. 
- 11. dubna 2019 udělena Cena české diabetologické splečnosti ČLS JEP „Cena prof. Syllaby“ Monografie Diabetická dyslipidemie doc. MUDr. Davidovi Karáskovi, Ph.D. 
</t>
        </r>
      </text>
    </comment>
    <comment ref="O18" authorId="0" shapeId="0">
      <text>
        <r>
          <rPr>
            <b/>
            <sz val="9"/>
            <color indexed="81"/>
            <rFont val="Tahoma"/>
            <family val="2"/>
            <charset val="238"/>
          </rPr>
          <t>Krudencova Barbora:</t>
        </r>
        <r>
          <rPr>
            <sz val="9"/>
            <color indexed="81"/>
            <rFont val="Tahoma"/>
            <family val="2"/>
            <charset val="238"/>
          </rPr>
          <t xml:space="preserve">
pořadatel XVIII. Pracovní konference lékařů a sester III. IK - NRE, Olomouc 
 17. 10. 2019 (200 účastníků)
- pořadatel XXXVIII. Dnů mladých internistů, Olomouc 6. - 7. 6. 2019 (70 registrovaných účastníků)
- spolupořadatel XIV. konference Interní medicína pro praxi – 14. konference ambulantních internistů ve znamení mezioborového setkávání 21. -22. března 2019 (302 účastníků)
</t>
        </r>
      </text>
    </comment>
    <comment ref="M20" authorId="0" shapeId="0">
      <text>
        <r>
          <rPr>
            <b/>
            <sz val="9"/>
            <color indexed="81"/>
            <rFont val="Tahoma"/>
            <family val="2"/>
            <charset val="238"/>
          </rPr>
          <t>Krudencova Barbora:</t>
        </r>
        <r>
          <rPr>
            <sz val="9"/>
            <color indexed="81"/>
            <rFont val="Tahoma"/>
            <family val="2"/>
            <charset val="238"/>
          </rPr>
          <t xml:space="preserve">
)      prof. MUDr. Miroslav Heřman, Ph.D. - Česká radiologie a                                                                                         Biomedical Papers
 Prof. MUDr. Martin Köcher, Ph.D.  -  Česká radiologie
</t>
        </r>
      </text>
    </comment>
    <comment ref="O20" authorId="0" shapeId="0">
      <text>
        <r>
          <rPr>
            <b/>
            <sz val="9"/>
            <color indexed="81"/>
            <rFont val="Tahoma"/>
            <family val="2"/>
            <charset val="238"/>
          </rPr>
          <t>Krudencova Barbora:</t>
        </r>
        <r>
          <rPr>
            <sz val="9"/>
            <color indexed="81"/>
            <rFont val="Tahoma"/>
            <family val="2"/>
            <charset val="238"/>
          </rPr>
          <t xml:space="preserve">
15.-16.4.2019 Kongres Radiologie hrudníku
</t>
        </r>
      </text>
    </comment>
    <comment ref="M21" authorId="0" shapeId="0">
      <text>
        <r>
          <rPr>
            <b/>
            <sz val="9"/>
            <color indexed="81"/>
            <rFont val="Tahoma"/>
            <family val="2"/>
            <charset val="238"/>
          </rPr>
          <t>Krudencova Barbora:</t>
        </r>
        <r>
          <rPr>
            <sz val="9"/>
            <color indexed="81"/>
            <rFont val="Tahoma"/>
            <family val="2"/>
            <charset val="238"/>
          </rPr>
          <t xml:space="preserve">
3. Doc. MUDr. Pavel Koranda, Ph.D. – zástupce šéfredaktora časopisu Nukleární medicína</t>
        </r>
      </text>
    </comment>
    <comment ref="O21" authorId="0" shapeId="0">
      <text>
        <r>
          <rPr>
            <b/>
            <sz val="9"/>
            <color indexed="81"/>
            <rFont val="Tahoma"/>
            <family val="2"/>
            <charset val="238"/>
          </rPr>
          <t>Krudencova Barbora:</t>
        </r>
        <r>
          <rPr>
            <sz val="9"/>
            <color indexed="81"/>
            <rFont val="Tahoma"/>
            <family val="2"/>
            <charset val="238"/>
          </rPr>
          <t xml:space="preserve">
22.5.2019 Přednáškový večer spolku lékařů s názvem Současné trendy v nukleární medicíně
Kurz – Vyšetření myokardu pomocí gated SPECT</t>
        </r>
      </text>
    </comment>
    <comment ref="M22" authorId="0" shapeId="0">
      <text>
        <r>
          <rPr>
            <b/>
            <sz val="9"/>
            <color indexed="81"/>
            <rFont val="Tahoma"/>
            <family val="2"/>
            <charset val="238"/>
          </rPr>
          <t>Krudencova Barbora:</t>
        </r>
        <r>
          <rPr>
            <sz val="9"/>
            <color indexed="81"/>
            <rFont val="Tahoma"/>
            <family val="2"/>
            <charset val="238"/>
          </rPr>
          <t xml:space="preserve">
3. Doc. Beatrice Mohelníková Duchoňová – Oncology Letters, Pancreatic Disorders and Therapy
Prof. Bohuslav Melichar – Biomedical Papers, Pteridines, Clinical Chemistry and Laboratory Medicine 
Dr. Hana Študentová – Klinická onkologie
Prof. Martin Klabusay – Klinická onkologie
</t>
        </r>
      </text>
    </comment>
    <comment ref="O22" authorId="0" shapeId="0">
      <text>
        <r>
          <rPr>
            <b/>
            <sz val="9"/>
            <color indexed="81"/>
            <rFont val="Tahoma"/>
            <family val="2"/>
            <charset val="238"/>
          </rPr>
          <t>Krudencova Barbora:</t>
        </r>
        <r>
          <rPr>
            <sz val="9"/>
            <color indexed="81"/>
            <rFont val="Tahoma"/>
            <family val="2"/>
            <charset val="238"/>
          </rPr>
          <t xml:space="preserve">
Pandora meeting – 20.-22. leden 2019</t>
        </r>
      </text>
    </comment>
    <comment ref="I23" authorId="0" shapeId="0">
      <text>
        <r>
          <rPr>
            <b/>
            <sz val="9"/>
            <color indexed="81"/>
            <rFont val="Tahoma"/>
            <family val="2"/>
            <charset val="238"/>
          </rPr>
          <t>Krudencova Barbora:</t>
        </r>
        <r>
          <rPr>
            <sz val="9"/>
            <color indexed="81"/>
            <rFont val="Tahoma"/>
            <family val="2"/>
            <charset val="238"/>
          </rPr>
          <t xml:space="preserve">
MUDr. Igor Nestrašil, Ph.D.
Brain Sciences Central University of Minnesota, Minneapolis, USA
</t>
        </r>
      </text>
    </comment>
    <comment ref="M23" authorId="0" shapeId="0">
      <text>
        <r>
          <rPr>
            <b/>
            <sz val="9"/>
            <color indexed="81"/>
            <rFont val="Tahoma"/>
            <family val="2"/>
            <charset val="238"/>
          </rPr>
          <t>Krudencova Barbora:</t>
        </r>
        <r>
          <rPr>
            <sz val="9"/>
            <color indexed="81"/>
            <rFont val="Tahoma"/>
            <family val="2"/>
            <charset val="238"/>
          </rPr>
          <t xml:space="preserve">
Prof. MUDr. Jan Mareš, Ph.D.
- šéfredaktor časopisu MS NEWS
Doc. MUDr. Daniel Šaňák, Ph.D.
- člen redakční rady časopisu Neurológia (SK)
</t>
        </r>
      </text>
    </comment>
    <comment ref="O23" authorId="0" shapeId="0">
      <text>
        <r>
          <rPr>
            <b/>
            <sz val="9"/>
            <color indexed="81"/>
            <rFont val="Tahoma"/>
            <family val="2"/>
            <charset val="238"/>
          </rPr>
          <t>Krudencova Barbora:</t>
        </r>
        <r>
          <rPr>
            <sz val="9"/>
            <color indexed="81"/>
            <rFont val="Tahoma"/>
            <family val="2"/>
            <charset val="238"/>
          </rPr>
          <t xml:space="preserve">
XIV. OLOMOUCKÝ WORKSHOP CÉVNÍ NEUROLOGIE, OLOMOUC 29.5. 2019
15. OLOMOUCKÝ MEZINÁRODNÍ WORKSHOP FUNKČNÍ MAGNETICKÉ REZONANCE, OLOMOUC 4. – 5. 4. 2019 
XV. NEUROIMUNOLOGICKÉ SYMPOZIUM S MEZINÁRODNÍ ÚČASTÍ
OLOMOUC 3. – 4. 10. 2019
MEZINÁRODNÍ SYMPOZIUM „ PITFALLS AND COMPLICATIONS IN MOVEMENT DISORDERS TREATMENT“
OLOMOUC 12. - 13. 12. 2019
</t>
        </r>
      </text>
    </comment>
    <comment ref="M24" authorId="0" shapeId="0">
      <text>
        <r>
          <rPr>
            <b/>
            <sz val="9"/>
            <color indexed="81"/>
            <rFont val="Tahoma"/>
            <family val="2"/>
            <charset val="238"/>
          </rPr>
          <t>Krudencova Barbora:</t>
        </r>
        <r>
          <rPr>
            <sz val="9"/>
            <color indexed="81"/>
            <rFont val="Tahoma"/>
            <family val="2"/>
            <charset val="238"/>
          </rPr>
          <t xml:space="preserve">
redakční rada: prof Praško: časopis Psychiatrie, Neurocrinologie Letters, Aktivitas neruozas superior recidiva
prof. Praško: Zástupce šéfredaktora – časopis Psychiatrie pro praxi
prof. Látalová : časopis REMEDIA
</t>
        </r>
      </text>
    </comment>
    <comment ref="M25" authorId="0" shapeId="0">
      <text>
        <r>
          <rPr>
            <b/>
            <sz val="9"/>
            <color indexed="81"/>
            <rFont val="Tahoma"/>
            <family val="2"/>
            <charset val="238"/>
          </rPr>
          <t>Krudencova Barbora:</t>
        </r>
        <r>
          <rPr>
            <sz val="9"/>
            <color indexed="81"/>
            <rFont val="Tahoma"/>
            <family val="2"/>
            <charset val="238"/>
          </rPr>
          <t xml:space="preserve">
              Prof. MUDr. Dagmar Pospíšilová, Ph.D. - Česko-slovenská pediatrie
                Prof. MUDr. František Kopřiva, Ph.D. - Causa Subita
               Prof. MUDr. Vladimír Mihál, CSc. - 
• Redakční rada „Transactions of the Universities of Folia Mediaca Cassoviensia“, UPJS Košice, SR - člen
• Redakční rada časopisu „Klinická farmakologie a farmacie“ - člen
• Redakční rada časopisu Onkologie“ - člen
• Redakční rada časopisu „Pediatrie pro praxi“ Solen - předseda
• International Society of Pediatric Oncology (SIOP)
• Scientific and Medical Network
doc. MUDr. Jiřina Zapletalová, Ph.D. - Endocrines News
</t>
        </r>
      </text>
    </comment>
    <comment ref="O25" authorId="0" shapeId="0">
      <text>
        <r>
          <rPr>
            <b/>
            <sz val="9"/>
            <color indexed="81"/>
            <rFont val="Tahoma"/>
            <family val="2"/>
            <charset val="238"/>
          </rPr>
          <t>Krudencova Barbora:</t>
        </r>
        <r>
          <rPr>
            <sz val="9"/>
            <color indexed="81"/>
            <rFont val="Tahoma"/>
            <family val="2"/>
            <charset val="238"/>
          </rPr>
          <t xml:space="preserve">
) měly více než 60 účastníků
16.1.2019 Vybrané kazuistiky z pediatrie – Moresova posluchárna DK, Olomouc
20.2.2019 Dětská pneumologie – Moresova posluchárna DK, Olomouc
20.3.2019 Dětská neurologie– Moresova posluchárna DK, Olomouc
17.4.2019 Neonatalogie– Moresova posluchárna DK, Olomouc
Kongres pediatrů a dětských sester - XXXVI. dny praktické a nemocniční pediatrie, 17.-18.5.2019 Olomouc
      16.10.2019 Dětská endokrinologie a diabetologie – Moresova posluchárna DK, Olomouc
      20.11.2019 Dětská hematologie – Moresova posluchárna DK, Olomouc
XIV. pediatrický kongres s mezinárodní účastí – 26.-28.9.2019, Olomouc
</t>
        </r>
      </text>
    </comment>
    <comment ref="M26" authorId="0" shapeId="0">
      <text>
        <r>
          <rPr>
            <b/>
            <sz val="9"/>
            <color indexed="81"/>
            <rFont val="Tahoma"/>
            <family val="2"/>
            <charset val="238"/>
          </rPr>
          <t>Krudencova Barbora:</t>
        </r>
        <r>
          <rPr>
            <sz val="9"/>
            <color indexed="81"/>
            <rFont val="Tahoma"/>
            <family val="2"/>
            <charset val="238"/>
          </rPr>
          <t xml:space="preserve">
1. Dermatologie pro praxi – MUDr. Martin Tichý, Ph.D.
2. Česko-slovenská dermatologie - MUDr. Martin Tichý, Ph.D.
3. Dermatologie pro praxi – doc. MUDr. Dagmar Ditrichová, CSc.
</t>
        </r>
      </text>
    </comment>
    <comment ref="O26" authorId="0" shapeId="0">
      <text>
        <r>
          <rPr>
            <b/>
            <sz val="9"/>
            <color indexed="81"/>
            <rFont val="Tahoma"/>
            <family val="2"/>
            <charset val="238"/>
          </rPr>
          <t>Krudencova Barbora:</t>
        </r>
        <r>
          <rPr>
            <sz val="9"/>
            <color indexed="81"/>
            <rFont val="Tahoma"/>
            <family val="2"/>
            <charset val="238"/>
          </rPr>
          <t xml:space="preserve">
1. XV. kongres českých a slovenských dermatovenerologů – účast cca 700, akce mezinárodní
2. Moravský kazuistický seminář – účast cca 100, akce národní
3. odborným garantem XI. Konference Dermatologie pro praxi (pořadatelem Solen s.r.o.) – účast cca 150, akce národní
</t>
        </r>
      </text>
    </comment>
    <comment ref="M27" authorId="0" shapeId="0">
      <text>
        <r>
          <rPr>
            <b/>
            <sz val="9"/>
            <color indexed="81"/>
            <rFont val="Tahoma"/>
            <family val="2"/>
            <charset val="238"/>
          </rPr>
          <t xml:space="preserve">Krudencova Barbora: 
</t>
        </r>
        <r>
          <rPr>
            <sz val="9"/>
            <color indexed="81"/>
            <rFont val="Tahoma"/>
            <family val="2"/>
            <charset val="238"/>
          </rPr>
          <t xml:space="preserve">Prof. MUDr. Čestmír Neoral, CSc .  1. Miniinvazívna chirurgia a endoskopia – chirurgia súčasnosti – šéfredaktor
                                                                                                                                                                                                      2. Rozhledy v chirurgii - spoluditor
</t>
        </r>
      </text>
    </comment>
    <comment ref="O27" authorId="0" shapeId="0">
      <text>
        <r>
          <rPr>
            <b/>
            <sz val="9"/>
            <color indexed="81"/>
            <rFont val="Tahoma"/>
            <family val="2"/>
            <charset val="238"/>
          </rPr>
          <t>Krudencova Barbora:</t>
        </r>
        <r>
          <rPr>
            <sz val="9"/>
            <color indexed="81"/>
            <rFont val="Tahoma"/>
            <family val="2"/>
            <charset val="238"/>
          </rPr>
          <t xml:space="preserve">
• Purkyňka :  Přednáškový večer spolku lékařů: dětská chirurgie - 15. 5. 2019
• Purkyňka :  Přednáškový večer spolku lékařů: chirurgie - 16. 10. 2019
• Workshop: Nové metody v proktologii – 24-25.4. 2019
• Workshop: Nové metody v proktologii – 27-28.11. 2019
</t>
        </r>
      </text>
    </comment>
    <comment ref="M28" authorId="0" shapeId="0">
      <text>
        <r>
          <rPr>
            <b/>
            <sz val="9"/>
            <color indexed="81"/>
            <rFont val="Tahoma"/>
            <family val="2"/>
            <charset val="238"/>
          </rPr>
          <t>Krudencova Barbora:</t>
        </r>
        <r>
          <rPr>
            <sz val="9"/>
            <color indexed="81"/>
            <rFont val="Tahoma"/>
            <family val="2"/>
            <charset val="238"/>
          </rPr>
          <t xml:space="preserve">
doc. MUDr. Tomáš Gabrhelík,Ph.D. – časopis Anesteziologie a intenzivní medicína – redaktor rubriky „Léčba bolesti“</t>
        </r>
      </text>
    </comment>
    <comment ref="N28" authorId="0" shapeId="0">
      <text>
        <r>
          <rPr>
            <b/>
            <sz val="9"/>
            <color indexed="81"/>
            <rFont val="Tahoma"/>
            <family val="2"/>
            <charset val="238"/>
          </rPr>
          <t>Krudencova Barbora:</t>
        </r>
        <r>
          <rPr>
            <sz val="9"/>
            <color indexed="81"/>
            <rFont val="Tahoma"/>
            <family val="2"/>
            <charset val="238"/>
          </rPr>
          <t xml:space="preserve">
doc. MUDr. Adolfa Scheinarová, CSc. (přednostka KARIM v letech 1981 – 1994) – Medaile Františka Celestýna Opitze – ocenění za rok 2018 (předáno na kongresu ČSARIM  v říjnu 2019 v Brně)</t>
        </r>
      </text>
    </comment>
    <comment ref="O28" authorId="0" shapeId="0">
      <text>
        <r>
          <rPr>
            <b/>
            <sz val="9"/>
            <color indexed="81"/>
            <rFont val="Tahoma"/>
            <family val="2"/>
            <charset val="238"/>
          </rPr>
          <t>Krudencova Barbora:</t>
        </r>
        <r>
          <rPr>
            <sz val="9"/>
            <color indexed="81"/>
            <rFont val="Tahoma"/>
            <family val="2"/>
            <charset val="238"/>
          </rPr>
          <t xml:space="preserve">
Krizové stavy v anesteziologii a intenzivní medicíně – simulační workshop, 
29-30.11.2019, Centesimo LF UPOL 23. 5. 2019 - VII. Hirschův den, Clarion Congress Hotel Olomouc 
</t>
        </r>
      </text>
    </comment>
    <comment ref="M31" authorId="0" shapeId="0">
      <text>
        <r>
          <rPr>
            <b/>
            <sz val="9"/>
            <color indexed="81"/>
            <rFont val="Tahoma"/>
            <family val="2"/>
            <charset val="238"/>
          </rPr>
          <t>Krudencova Barbora:</t>
        </r>
        <r>
          <rPr>
            <sz val="9"/>
            <color indexed="81"/>
            <rFont val="Tahoma"/>
            <family val="2"/>
            <charset val="238"/>
          </rPr>
          <t xml:space="preserve">
prof. MUDr. Miloslav Duda 
Člen redakční rady „Rozhledy v chirurgii“  
prof. MUDr. Petr Bachleda, CSc.
člen redakční rady časopisu Biomedical Papers
</t>
        </r>
      </text>
    </comment>
    <comment ref="M32" authorId="0" shapeId="0">
      <text>
        <r>
          <rPr>
            <b/>
            <sz val="9"/>
            <color indexed="81"/>
            <rFont val="Tahoma"/>
            <family val="2"/>
            <charset val="238"/>
          </rPr>
          <t>Krudencova Barbora:</t>
        </r>
        <r>
          <rPr>
            <sz val="9"/>
            <color indexed="81"/>
            <rFont val="Tahoma"/>
            <family val="2"/>
            <charset val="238"/>
          </rPr>
          <t xml:space="preserve">
3) Prof. MUDr. Jiří Gallo, Ph.D. je členem následujících redakčních rad: Acta Chirurgiae Orthopaedicae et Traumatologiae Čechoslovaca, ISRN Orthopaedics (Hindawi), Ortopedie, The Open Orthopaedics Journal (Bentham Science Publishers)</t>
        </r>
      </text>
    </comment>
    <comment ref="N32" authorId="0" shapeId="0">
      <text>
        <r>
          <rPr>
            <b/>
            <sz val="9"/>
            <color indexed="81"/>
            <rFont val="Tahoma"/>
            <family val="2"/>
            <charset val="238"/>
          </rPr>
          <t>Krudencova Barbora:</t>
        </r>
        <r>
          <rPr>
            <sz val="9"/>
            <color indexed="81"/>
            <rFont val="Tahoma"/>
            <family val="2"/>
            <charset val="238"/>
          </rPr>
          <t xml:space="preserve">
2) Čestné uznání ministra zdravotnictví za výzkum a vývoj za rok 2019 udělené prof. MUDr. Jiřímu Gallo, Ph.D. (realizace grantu AZV 15-27726A – Antibakteriální úprava povrchu ortopedických implantátů na bázi nanotrubic a nanostříbra)</t>
        </r>
      </text>
    </comment>
    <comment ref="O32" authorId="0" shapeId="0">
      <text>
        <r>
          <rPr>
            <b/>
            <sz val="9"/>
            <color indexed="81"/>
            <rFont val="Tahoma"/>
            <family val="2"/>
            <charset val="238"/>
          </rPr>
          <t>Krudencova Barbora:</t>
        </r>
        <r>
          <rPr>
            <sz val="9"/>
            <color indexed="81"/>
            <rFont val="Tahoma"/>
            <family val="2"/>
            <charset val="238"/>
          </rPr>
          <t xml:space="preserve">
1) Přednáškový večer Ortopedické kliniky 20. 11. 2019 (cca 75 účastníků)</t>
        </r>
      </text>
    </comment>
    <comment ref="M34" authorId="0" shapeId="0">
      <text>
        <r>
          <rPr>
            <b/>
            <sz val="9"/>
            <color indexed="81"/>
            <rFont val="Tahoma"/>
            <family val="2"/>
            <charset val="238"/>
          </rPr>
          <t>Krudencova Barbora:</t>
        </r>
        <r>
          <rPr>
            <sz val="9"/>
            <color indexed="81"/>
            <rFont val="Tahoma"/>
            <family val="2"/>
            <charset val="238"/>
          </rPr>
          <t xml:space="preserve">
doc. MUDr. Vladimír Študent, Ph.D.
Člen redakční rady Urologie pro praxi, Člen redakční rady Česká urologie, Člen redakční rady Urologické listy, 
MUDr. Milan Král, Ph.D.
Člen redakční rady Česká urologie, 
Doc. MUDr. Oldřich Šmakal, Ph.D.
Člen redakční rady Urologie pro praxi, 
</t>
        </r>
      </text>
    </comment>
    <comment ref="O34" authorId="0" shapeId="0">
      <text>
        <r>
          <rPr>
            <b/>
            <sz val="9"/>
            <color indexed="81"/>
            <rFont val="Tahoma"/>
            <family val="2"/>
            <charset val="238"/>
          </rPr>
          <t>Krudencova Barbora:</t>
        </r>
        <r>
          <rPr>
            <sz val="9"/>
            <color indexed="81"/>
            <rFont val="Tahoma"/>
            <family val="2"/>
            <charset val="238"/>
          </rPr>
          <t xml:space="preserve">
28.-29.3. 21. Ročník Moravského urologického sympozia, Dlouhé Stráně</t>
        </r>
      </text>
    </comment>
    <comment ref="M35" authorId="0" shapeId="0">
      <text>
        <r>
          <rPr>
            <b/>
            <sz val="9"/>
            <color indexed="81"/>
            <rFont val="Tahoma"/>
            <family val="2"/>
            <charset val="238"/>
          </rPr>
          <t>Krudencova Barbora:</t>
        </r>
        <r>
          <rPr>
            <sz val="9"/>
            <color indexed="81"/>
            <rFont val="Tahoma"/>
            <family val="2"/>
            <charset val="238"/>
          </rPr>
          <t xml:space="preserve">
Česká gynekologie  prof. MUDr. Radovan Pilka, Ph.D.  vedoucí redaktor
 Česká gynekologie  MUDr. Jan Vodička   zástupce redaktora 
 Česká gynekologie  prof. MUDr. Marek Ľubušký, Ph.D. člen redakční rady
 Gynekologie a porodnictví prof. MUDr. Marek Ľubušký, Ph.D. člen redakční rady
Gynekolog   prof. MUDr. Milan Kudela, CSc.  člen redakční rady
</t>
        </r>
      </text>
    </comment>
    <comment ref="O35" authorId="0" shapeId="0">
      <text>
        <r>
          <rPr>
            <b/>
            <sz val="9"/>
            <color indexed="81"/>
            <rFont val="Tahoma"/>
            <family val="2"/>
            <charset val="238"/>
          </rPr>
          <t>Krudencova Barbora:</t>
        </r>
        <r>
          <rPr>
            <sz val="9"/>
            <color indexed="81"/>
            <rFont val="Tahoma"/>
            <family val="2"/>
            <charset val="238"/>
          </rPr>
          <t xml:space="preserve">
Konference – prof. Pilka 
• VI. Společná konference ČGPS ČLS JEP a SGPS SLS, Bratislava, 20. – 23. 6. 2019 (člen organizačního výboru)
• 5. Evropský kongres endometriózy, Praha, 4. -7. 12. 2019 (člen organizačního výboru)
• XXVII. Konference Sekce gynekologické endoskopie ČGPS ČLS JEP, Olomouc, 3. – 5. 10. 2019 (člen organizačního výboru)
• 18. ČESKO-SLOVENSKÁ KONFERENCE REPRODUKČNÍ GYNEKOLOGIE
29. SYMPOZIUM ASISTOVANÉ REPRODUKCE, 12. – 13. 11. 2019 BRNO
(člen vědeckého výboru)
Konference – prof. Ľubušký 
• 36. celostátní konference PERINATOLOGIE A FETOMATERNÁLNÍ MEDICÍNY s mezinárodní účastí, Valeč, 11. -13. 4. 2019.         
(organizátor)
• 40. celostátní konference Sekce ultrazvukové diagnostiky České gynekologické a porodnické společnosti České lékařské společnosti Jana evangelisty Purkyně s mezinárodní účastí, Brno, 27. -29. 9. 2019.  
(organizátor, předseda vědecké rady)
• 11. moravská konference FETOMATERNÁLNÍ MEDICÍNY, Olomouc, 8. 11. 2019.
 (organizátor)
WORKSHOPY – prof. Ľubušký (organizátor)
Praha, 26. 1. 2019, KURZ o metodice a managementu MToP (Medical termination of pregnancy) „Umělé ukončení těhotenství Farmakologickou metodou do 49. dne amenorey (gestačního stáří)“
Praha, 7. 6. 2019, Certifikovaný kurz ČGSP ČLS JEP„Dopplerovské hodnocení průtoku ve fetálních a placentárních cévách, Prenatální péče o vícečetná těhotenství)“
Brno, 27. 9. 2019, KURZ Sekce ultrazvukové diagnostiky ČGPS ČLS JEP „Jak získat maximum z ultrazvukového vyšetření v gynekologii a porodnictví“
</t>
        </r>
      </text>
    </comment>
    <comment ref="M36" authorId="0" shapeId="0">
      <text>
        <r>
          <rPr>
            <b/>
            <sz val="9"/>
            <color indexed="81"/>
            <rFont val="Tahoma"/>
            <family val="2"/>
            <charset val="238"/>
          </rPr>
          <t>Krudencova Barbora:</t>
        </r>
        <r>
          <rPr>
            <sz val="9"/>
            <color indexed="81"/>
            <rFont val="Tahoma"/>
            <family val="2"/>
            <charset val="238"/>
          </rPr>
          <t xml:space="preserve">
Pan prof. Řehák je vedoucím redaktorem časopisu Česká a Slovenská Oftalmologie a Czech and Slovak Ophthalmology.
doc. MUDr. Martin Šín, Ph.D. je členem redakční rady časopisu Acta ophthalmologica.
</t>
        </r>
      </text>
    </comment>
    <comment ref="N36" authorId="0" shapeId="0">
      <text>
        <r>
          <rPr>
            <b/>
            <sz val="9"/>
            <color indexed="81"/>
            <rFont val="Tahoma"/>
            <family val="2"/>
            <charset val="238"/>
          </rPr>
          <t>Krudencova Barbora:</t>
        </r>
        <r>
          <rPr>
            <sz val="9"/>
            <color indexed="81"/>
            <rFont val="Tahoma"/>
            <family val="2"/>
            <charset val="238"/>
          </rPr>
          <t xml:space="preserve">
MUDr. Irena Šínová Ph.D. získala v roce 2019 cenu děkana za publikaci práce - Correlation between ischemic index of retinal vein occlusion and oxygen saturation in retinal vessels v časopise American Journal of Ophthalmology</t>
        </r>
      </text>
    </comment>
    <comment ref="O36" authorId="0" shapeId="0">
      <text>
        <r>
          <rPr>
            <b/>
            <sz val="9"/>
            <color indexed="81"/>
            <rFont val="Tahoma"/>
            <family val="2"/>
            <charset val="238"/>
          </rPr>
          <t>Krudencova Barbora:</t>
        </r>
        <r>
          <rPr>
            <sz val="9"/>
            <color indexed="81"/>
            <rFont val="Tahoma"/>
            <family val="2"/>
            <charset val="238"/>
          </rPr>
          <t xml:space="preserve">
čtyři Olomoucké oftalmologické semináře v rámci kontinuálního vzdělávání lékařů ( 60 účastníků )
Dále:
20. VEJDOVSKÉHO OLOMOUCKÝ VĚDECKÝ DEN – kongres 30.03.2019 ( 381 účastníků ) Místo konání: Clarion Congress Hotel Olomouc, Jeremenkova 36, 779 00 Olomouc
DIABETES MELLITUS OČNÍ KOMPLIKACE – kongres 19.10.2019 ( 160 účastníků ) Místo konání: Kongresový sál Pegasus v přízemí (RCO) Regionálního Centra Olomouc
10. ZIRMŮV OLOMOUCKÝ DISKUZNÍ DEN – kongres 09.11.2019 ( 225 účastníků ) Místo konání: Clarion Congress Hotel Olomouc, Jeremenkova 36, 779 00 Olomouc
</t>
        </r>
      </text>
    </comment>
    <comment ref="M39" authorId="0" shapeId="0">
      <text>
        <r>
          <rPr>
            <b/>
            <sz val="9"/>
            <color indexed="81"/>
            <rFont val="Tahoma"/>
            <family val="2"/>
            <charset val="238"/>
          </rPr>
          <t>Krudencova Barbora:</t>
        </r>
        <r>
          <rPr>
            <sz val="9"/>
            <color indexed="81"/>
            <rFont val="Tahoma"/>
            <family val="2"/>
            <charset val="238"/>
          </rPr>
          <t xml:space="preserve">
3) Journal of Craniomaxillofacial Surgery – prof. MUDr. Jindřich Pazdera CSc.</t>
        </r>
      </text>
    </comment>
    <comment ref="O39" authorId="0" shapeId="0">
      <text>
        <r>
          <rPr>
            <b/>
            <sz val="9"/>
            <color indexed="81"/>
            <rFont val="Tahoma"/>
            <family val="2"/>
            <charset val="238"/>
          </rPr>
          <t>Krudencova Barbora:</t>
        </r>
        <r>
          <rPr>
            <sz val="9"/>
            <color indexed="81"/>
            <rFont val="Tahoma"/>
            <family val="2"/>
            <charset val="238"/>
          </rPr>
          <t xml:space="preserve">
1) XXII. Olomoucké onkologické dny</t>
        </r>
      </text>
    </comment>
    <comment ref="I40" authorId="0" shapeId="0">
      <text>
        <r>
          <rPr>
            <b/>
            <sz val="9"/>
            <color indexed="81"/>
            <rFont val="Tahoma"/>
            <family val="2"/>
            <charset val="238"/>
          </rPr>
          <t>Krudencova Barbora:</t>
        </r>
        <r>
          <rPr>
            <sz val="9"/>
            <color indexed="81"/>
            <rFont val="Tahoma"/>
            <family val="2"/>
            <charset val="238"/>
          </rPr>
          <t xml:space="preserve">
31.07.2019.- 30.09.2019 se zúčastnil MDDr. Josef Paul Kovařík v rámci programu ERASMUS+ odborné stáže na Newcastle University ve Velké Británii.</t>
        </r>
      </text>
    </comment>
    <comment ref="M40" authorId="0" shapeId="0">
      <text>
        <r>
          <rPr>
            <b/>
            <sz val="9"/>
            <color indexed="81"/>
            <rFont val="Tahoma"/>
            <family val="2"/>
            <charset val="238"/>
          </rPr>
          <t>Krudencova Barbora:</t>
        </r>
        <r>
          <rPr>
            <sz val="9"/>
            <color indexed="81"/>
            <rFont val="Tahoma"/>
            <family val="2"/>
            <charset val="238"/>
          </rPr>
          <t xml:space="preserve">
Česká stomatologie a Praktické zubní lékařství – stomatolog Y. Morozova, Ph.D. členka redakční rady
LKS – MDDr. Radovan Žižka, Ph.D. člen redakční rady
Dental and Medical Problems (Wroclaw) – prof. MUDr. Milan Kamínek, DrSc.  člen redakční rady
European Journal of Orthodontics - prof. Piotr Fudalej, DDS, Ph.D. Member of editorial boards
Ortodoncie – odborný časopis České ortodontické společnosti
- vedoucí redakční rady doc. MUDr. M. Špidlen, Ph.D.
- členové redakční rady prof. MUDr. M. Kamínek, DrSc., prof. P. Fudalej, DDS, Ph.D., MUDr. M. Koťová, Ph.D., MUDr. I. Marek, Ph.D., MUDr. M. Stehlíková, MUDr. M. Štefková, CSc.
</t>
        </r>
      </text>
    </comment>
    <comment ref="O40" authorId="0" shapeId="0">
      <text>
        <r>
          <rPr>
            <b/>
            <sz val="9"/>
            <color indexed="81"/>
            <rFont val="Tahoma"/>
            <family val="2"/>
            <charset val="238"/>
          </rPr>
          <t>Krudencova Barbora:</t>
        </r>
        <r>
          <rPr>
            <sz val="9"/>
            <color indexed="81"/>
            <rFont val="Tahoma"/>
            <family val="2"/>
            <charset val="238"/>
          </rPr>
          <t xml:space="preserve">
1. Konference stomatologů „Úsměv 019“ 
2. Osvětová akce „Ve zdravé Olomouci zdravý zub“ 
3. Stomatologická konference „Víme, jak na zubní kaz“ 
18.3 do 23.3.2019 se uskutečnil týdenní osvětový program v Olomouci, který u příležitosti Světového dne ústního zdraví 
5. Výstava „Historie a současnost zubního lékařství aneb Víme, jak na zubní kaz“</t>
        </r>
      </text>
    </comment>
    <comment ref="I41" authorId="0" shapeId="0">
      <text>
        <r>
          <rPr>
            <b/>
            <sz val="9"/>
            <color indexed="81"/>
            <rFont val="Tahoma"/>
            <family val="2"/>
            <charset val="238"/>
          </rPr>
          <t>Krudencova Barbora:</t>
        </r>
        <r>
          <rPr>
            <sz val="9"/>
            <color indexed="81"/>
            <rFont val="Tahoma"/>
            <family val="2"/>
            <charset val="238"/>
          </rPr>
          <t xml:space="preserve">
MUDr. Veronika Pargačová - Korea University (Department of Forensic Pathology - prof. Park) - 4 týdny (srpen)</t>
        </r>
      </text>
    </comment>
    <comment ref="M41" authorId="0" shapeId="0">
      <text>
        <r>
          <rPr>
            <b/>
            <sz val="9"/>
            <color indexed="81"/>
            <rFont val="Tahoma"/>
            <family val="2"/>
            <charset val="238"/>
          </rPr>
          <t>Krudencova Barbora:</t>
        </r>
        <r>
          <rPr>
            <sz val="9"/>
            <color indexed="81"/>
            <rFont val="Tahoma"/>
            <family val="2"/>
            <charset val="238"/>
          </rPr>
          <t xml:space="preserve">
Gnosis Medica - místopředseda redakční rady MUDr. Dobiáš, člen doc. Ondra
    Patologie a soudní lékařství - člen doc. Ondra, člen MUDr. Vitovják
</t>
        </r>
      </text>
    </comment>
    <comment ref="O41" authorId="0" shapeId="0">
      <text>
        <r>
          <rPr>
            <b/>
            <sz val="9"/>
            <color indexed="81"/>
            <rFont val="Tahoma"/>
            <family val="2"/>
            <charset val="238"/>
          </rPr>
          <t>Krudencova Barbora:</t>
        </r>
        <r>
          <rPr>
            <sz val="9"/>
            <color indexed="81"/>
            <rFont val="Tahoma"/>
            <family val="2"/>
            <charset val="238"/>
          </rPr>
          <t xml:space="preserve">
XX. Rozmaričovy soudně lékařské dny s mezinárodní účastí (24.4.-26.4.2019)</t>
        </r>
      </text>
    </comment>
    <comment ref="M42" authorId="0" shapeId="0">
      <text>
        <r>
          <rPr>
            <b/>
            <sz val="9"/>
            <color indexed="81"/>
            <rFont val="Tahoma"/>
            <family val="2"/>
            <charset val="238"/>
          </rPr>
          <t>Krudencova Barbora:</t>
        </r>
        <r>
          <rPr>
            <sz val="9"/>
            <color indexed="81"/>
            <rFont val="Tahoma"/>
            <family val="2"/>
            <charset val="238"/>
          </rPr>
          <t xml:space="preserve">
doc. et doc. PhDr. Mgr. Kateřina Ivanová, Ph.D. 
• časopis Kontakt: - členka redakční rady
• časopis Central European Journal of Nursing and Midwifery: - členka redakční rady
• časopis Economics Management Innovation:  - předsedkyně redakční rady
doc. MUDr. Alena Petráková, CSc.
• časopis Public Health Reviews:  - členka redakční rady
MUDr. Jana Vlčková, Ph.D.
• časopis Epidemiologie, mikrobiologie, imunologie:  - členka redakční rady
</t>
        </r>
      </text>
    </comment>
    <comment ref="O43" authorId="0" shapeId="0">
      <text>
        <r>
          <rPr>
            <b/>
            <sz val="9"/>
            <color indexed="81"/>
            <rFont val="Tahoma"/>
            <charset val="1"/>
          </rPr>
          <t>Krudencova Barbora:</t>
        </r>
        <r>
          <rPr>
            <sz val="9"/>
            <color indexed="81"/>
            <rFont val="Tahoma"/>
            <charset val="1"/>
          </rPr>
          <t xml:space="preserve">
Konference s mezinárodní účastí: "LYMESKÁ BORELIÓZA", pořádaná dne 15.5.2019 </t>
        </r>
      </text>
    </comment>
    <comment ref="M44" authorId="0" shapeId="0">
      <text>
        <r>
          <rPr>
            <b/>
            <sz val="9"/>
            <color indexed="81"/>
            <rFont val="Tahoma"/>
            <family val="2"/>
            <charset val="238"/>
          </rPr>
          <t>Krudencova Barbora:</t>
        </r>
        <r>
          <rPr>
            <sz val="9"/>
            <color indexed="81"/>
            <rFont val="Tahoma"/>
            <family val="2"/>
            <charset val="238"/>
          </rPr>
          <t xml:space="preserve">
- doc. MUDr. Igor Čižmář, Ph.D. - člen redakční rady časopisů   - Úrazová chirurgie                                                                                                        - Rozhledy v chirurgii
</t>
        </r>
      </text>
    </comment>
    <comment ref="M45" authorId="0" shapeId="0">
      <text>
        <r>
          <rPr>
            <b/>
            <sz val="9"/>
            <color indexed="81"/>
            <rFont val="Tahoma"/>
            <family val="2"/>
            <charset val="238"/>
          </rPr>
          <t>Krudencova Barbora:</t>
        </r>
        <r>
          <rPr>
            <sz val="9"/>
            <color indexed="81"/>
            <rFont val="Tahoma"/>
            <family val="2"/>
            <charset val="238"/>
          </rPr>
          <t xml:space="preserve">
ČLENSTVÍ V REDAKČNÍCH RADÁCH – prof. MUDr. Martin Procházka, Ph.D.
Šéfredaktor časopisu Gynekologie a porodnictví
</t>
        </r>
      </text>
    </comment>
    <comment ref="M47" authorId="0" shapeId="0">
      <text>
        <r>
          <rPr>
            <b/>
            <sz val="9"/>
            <color indexed="81"/>
            <rFont val="Tahoma"/>
            <family val="2"/>
            <charset val="238"/>
          </rPr>
          <t>Krudencova Barbora:</t>
        </r>
        <r>
          <rPr>
            <sz val="9"/>
            <color indexed="81"/>
            <rFont val="Tahoma"/>
            <family val="2"/>
            <charset val="238"/>
          </rPr>
          <t xml:space="preserve">
Prof. Mgr. Jiří Drábek, Ph.D.
Forensic Science International: Genetics
editorial board member
člen odborného poradního orgánu MŠMT Inter-COST (LTC)
Viswanath Das, Ph.D.,M.Sc.
guest editor Small Natural and Synthetic Molecules for Therapeutic use 
Juan Bautista De Sanctis, Ph.D.
The American Journal of Medicine. 
Member of the International Editorial Board  
Current Pharmacological Design Section editor. Immunology 
guest editor Small Natural and Synthetic Molecules for Therapeutic use due April 2020
Recent Patents on Inflammation &amp; Allergy Drug Discovery member of the editorial board 
The Open Inflammation Journal member of the editorial board 
Jan Bardoň 
člen redakční rady (zástupce šéfredaktora) časopisu Klinická mikrobiologie a infekční lékařství
Prof. RNDr. Tomáš Adam, Ph.D.
časopis  KLINICKÁ BIOCHEMIE A METABOLISMUS
Mgr. Jiří Voller, Ph.D.
redakční rada Biogerontology
MUDr. Vladimir Balik, Ph.D.
Asian Journal of Neurosurgery - member of the international advisory board  
doc. Mgr. Jan Bouchal, Ph.D.
Biomedical Papers
</t>
        </r>
      </text>
    </comment>
    <comment ref="O47" authorId="0" shapeId="0">
      <text>
        <r>
          <rPr>
            <b/>
            <sz val="9"/>
            <color indexed="81"/>
            <rFont val="Tahoma"/>
            <family val="2"/>
            <charset val="238"/>
          </rPr>
          <t>Krudencova Barbora:</t>
        </r>
        <r>
          <rPr>
            <sz val="9"/>
            <color indexed="81"/>
            <rFont val="Tahoma"/>
            <family val="2"/>
            <charset val="238"/>
          </rPr>
          <t xml:space="preserve">
• XIV. Diagnostic, Predictive and Experimental Oncology days (25.-27.11.2019, Olomouc) - spolupořadatel
= konference s více než 60 účastníky a konference s mezinárodní účastí
• BIOSPOT (6.3.2019, Praha) - spolupořadatel
= konference s více než 60 účastníky a konference s mezinárodní účastí
• SATELLITE WORKSHOP: Writing Scientific Papers in English (28.-29.11. 2019, Olomouc) - spolupořadatel
Two-day Training Workshop 
LECTOR: DR. JOHN CARPENTER
• IMTM reactor (16.-18.9.2019, Bystřice nad Pernštejnem) – konference ÚMTM - pořadatel
</t>
        </r>
      </text>
    </comment>
    <comment ref="O48" authorId="0" shapeId="0">
      <text>
        <r>
          <rPr>
            <b/>
            <sz val="9"/>
            <color indexed="81"/>
            <rFont val="Tahoma"/>
            <family val="2"/>
            <charset val="238"/>
          </rPr>
          <t>Krudencova Barbora:</t>
        </r>
        <r>
          <rPr>
            <sz val="9"/>
            <color indexed="81"/>
            <rFont val="Tahoma"/>
            <family val="2"/>
            <charset val="238"/>
          </rPr>
          <t xml:space="preserve">
1. Společně se vzdělávacím centrem Aesculap Akademie při LF UP organizovalo pro studenty 6. ročníku Všeobecného lékařství i General Medicine workshop s názvem "Od teorie k praxi", a to  
v prostorách Aesculap Akademie dne 27. 9. 2019 (v rámci předmětu Acute Conditions in Medicine) a dne 23.10. 2019 (v rámci předmětu Akutní stavy v medicíně).
2. Dne 30. 11. 2019 ve spolupráci s FNOL pořádalo celodenní simulační workshop s názvem "Krizové stavy v anesteziologii a intenzivní péči". Workshop se uskutečnil pod záštitou ředitele FNOL a kliniky KARIM v prostorách pracoviště CENTESIMO, kdy se na náročných simulacích pro mladé lékaře z celé ČR podíleli zaměstnanci uvedeného pracoviště.
3. Organizovalo exkurzi studentů U3V v rámci projektu "Zlepšení komunikace mezi lékařem a pacientem".
</t>
        </r>
      </text>
    </comment>
  </commentList>
</comments>
</file>

<file path=xl/sharedStrings.xml><?xml version="1.0" encoding="utf-8"?>
<sst xmlns="http://schemas.openxmlformats.org/spreadsheetml/2006/main" count="213" uniqueCount="174">
  <si>
    <t>Klinika, ústav, centrum</t>
  </si>
  <si>
    <t>Souhrn úvazků</t>
  </si>
  <si>
    <t>Z toho úvazky na grantových projektech</t>
  </si>
  <si>
    <t>Fyzický/přepočtený počet profesorů</t>
  </si>
  <si>
    <t>Fyzický /přepočtený počet docentů</t>
  </si>
  <si>
    <t>Průměr objemu grantových prostředků  za poslední 2 roky</t>
  </si>
  <si>
    <t>Ústav lékařské biofyziky</t>
  </si>
  <si>
    <t>Ústav biologie</t>
  </si>
  <si>
    <t>Ústav normální anatomie</t>
  </si>
  <si>
    <t>Ústav histologie a embryologie</t>
  </si>
  <si>
    <t>Ústav lékařské chemie a biochemie</t>
  </si>
  <si>
    <t>Laboratoř buněčných kultur</t>
  </si>
  <si>
    <t>Ústav fyziologie</t>
  </si>
  <si>
    <t>Ústav mikrobiologie</t>
  </si>
  <si>
    <t>Ústav klinické a molekulární patologie</t>
  </si>
  <si>
    <t>Ústav patologické fyziologie</t>
  </si>
  <si>
    <t>Ústav farmakologie</t>
  </si>
  <si>
    <t>Klinika pracovního lékařství</t>
  </si>
  <si>
    <t>Klinika plicních nemocí a tuberkulózy</t>
  </si>
  <si>
    <t>Hemato-onkologická klinika</t>
  </si>
  <si>
    <t>Centrum pro výuku infekčního lékařství</t>
  </si>
  <si>
    <t>Radiologická klinika</t>
  </si>
  <si>
    <t>Klinika nukleární medicíny</t>
  </si>
  <si>
    <t>Onkologická klinika</t>
  </si>
  <si>
    <t xml:space="preserve">Neurologická klinika </t>
  </si>
  <si>
    <t>Klinika psychiatrie</t>
  </si>
  <si>
    <t>Dětská klinika</t>
  </si>
  <si>
    <t>Klinika chorob kožních a pohlavních</t>
  </si>
  <si>
    <t>Klinika anesteziologie, resuscitace a intenzivní medicíny</t>
  </si>
  <si>
    <t>Neurochirurgická klinika</t>
  </si>
  <si>
    <t>Centrum pro výuku urgentní medicíny</t>
  </si>
  <si>
    <t>Ortopedická klinika</t>
  </si>
  <si>
    <t>Klinika tělovýchovného lékařství a kardiovaskulární rehabilitace</t>
  </si>
  <si>
    <t>Urologická klinika</t>
  </si>
  <si>
    <t>Porodnicko-gynekologická klinika</t>
  </si>
  <si>
    <t>Oční klinika</t>
  </si>
  <si>
    <t>Kardiochirurgická klinika</t>
  </si>
  <si>
    <t>Klinika ústní, čelistní a obličejové chirurgie</t>
  </si>
  <si>
    <t>Klinika zubního lékařství</t>
  </si>
  <si>
    <t>Ústav soudního lékařství a medicínského práva</t>
  </si>
  <si>
    <t>Ústav imunologie</t>
  </si>
  <si>
    <t>Centrum pro výuku cizích jazyků</t>
  </si>
  <si>
    <t xml:space="preserve"> </t>
  </si>
  <si>
    <t>Centrální prostředky</t>
  </si>
  <si>
    <t xml:space="preserve">Ústav molekulární a translační medicíny </t>
  </si>
  <si>
    <t>Členství v redakčních radách časopisů (impaktovaných a recenzovaných - název časopisu + jméno člena)</t>
  </si>
  <si>
    <t>Organizace nadregionálního, celostátního a  mezinárodního workshopu, sjezdu, kongresu (slovně - název akce)</t>
  </si>
  <si>
    <t>Fyzický /přepočtený počet postdoktorandů (Ph.D.)</t>
  </si>
  <si>
    <t xml:space="preserve">Ústav lékařské genetiky  </t>
  </si>
  <si>
    <t>Centrum telemedicíny, simulátorů a praktických dovedností</t>
  </si>
  <si>
    <t>Ústav veřejného zdravotnictví</t>
  </si>
  <si>
    <t>Traumatologická klinika</t>
  </si>
  <si>
    <t>Klinika otorinolaryngologie a chirurgie hlavy a krku</t>
  </si>
  <si>
    <t>I. interní klinika - kardiologická</t>
  </si>
  <si>
    <t>III. interní klinika - nefrologická, revmatologická a endokrinologická</t>
  </si>
  <si>
    <t>I. chirurgická klinika</t>
  </si>
  <si>
    <t>II. chirurgická klinika - cévně-transplantační</t>
  </si>
  <si>
    <t>Mobilita pracovníků v roce 2019 (stáž trvající kontinuálně 4 týdny a více - počet pracovníků)</t>
  </si>
  <si>
    <t>Počet studentů DSP (1. - 4. rok studia) v roce 2019</t>
  </si>
  <si>
    <t>Počet studentů, kteří v  roce 2019 obhájili DP (dle pracoviště školitele)</t>
  </si>
  <si>
    <t>Počet studentů SVOČ v roce 2019</t>
  </si>
  <si>
    <t>Významná ocenění v oblasti VaV v roce 2019 (slovně popsat ocenění)</t>
  </si>
  <si>
    <t>Celkem</t>
  </si>
  <si>
    <t>II. interní klinika - gastroenterologická a geriatrická</t>
  </si>
  <si>
    <t>RVO 2019 (H15 a H16)</t>
  </si>
  <si>
    <t>4,63</t>
  </si>
  <si>
    <t>1/1,00</t>
  </si>
  <si>
    <t>1/0,60</t>
  </si>
  <si>
    <t>7/4,60</t>
  </si>
  <si>
    <t>2/1,75</t>
  </si>
  <si>
    <t>8/7,60</t>
  </si>
  <si>
    <t>4/3,10</t>
  </si>
  <si>
    <t>2/1,15</t>
  </si>
  <si>
    <t>1/0,30</t>
  </si>
  <si>
    <t>3/3,00</t>
  </si>
  <si>
    <t>12/11,20</t>
  </si>
  <si>
    <t>3/1,80</t>
  </si>
  <si>
    <t>10/4,75</t>
  </si>
  <si>
    <t>2/1,80</t>
  </si>
  <si>
    <t>8/2,75</t>
  </si>
  <si>
    <t>1/0,70</t>
  </si>
  <si>
    <t>1/0,50</t>
  </si>
  <si>
    <t>5/4,30</t>
  </si>
  <si>
    <t>2/1,90</t>
  </si>
  <si>
    <t>5/3,10</t>
  </si>
  <si>
    <t>3/1,05</t>
  </si>
  <si>
    <t>3/2,05</t>
  </si>
  <si>
    <t>2/1,25</t>
  </si>
  <si>
    <t>2/0,30</t>
  </si>
  <si>
    <t>1/0,75</t>
  </si>
  <si>
    <t>5/1,30</t>
  </si>
  <si>
    <t>4/1,85</t>
  </si>
  <si>
    <t>3/1,20</t>
  </si>
  <si>
    <t>14/2,60</t>
  </si>
  <si>
    <t>3/2,70</t>
  </si>
  <si>
    <t>3/1,40</t>
  </si>
  <si>
    <t>8/1,60</t>
  </si>
  <si>
    <t>1/0,40</t>
  </si>
  <si>
    <t>3/0,30</t>
  </si>
  <si>
    <t>2/1,10</t>
  </si>
  <si>
    <t>2/0,40</t>
  </si>
  <si>
    <t>3/0,90</t>
  </si>
  <si>
    <t>1/0,25</t>
  </si>
  <si>
    <t>2/0,25</t>
  </si>
  <si>
    <t>3/0,85</t>
  </si>
  <si>
    <t>3/1,30</t>
  </si>
  <si>
    <t>4/1,05</t>
  </si>
  <si>
    <t>3/2,75</t>
  </si>
  <si>
    <t>3/1,45</t>
  </si>
  <si>
    <t>7/1,30</t>
  </si>
  <si>
    <t>2/1,45</t>
  </si>
  <si>
    <t>3/1,00</t>
  </si>
  <si>
    <t>6/3,30</t>
  </si>
  <si>
    <t>41,00/8,450</t>
  </si>
  <si>
    <t>4/1,90</t>
  </si>
  <si>
    <t>4/0,950</t>
  </si>
  <si>
    <t>13/2,3</t>
  </si>
  <si>
    <t>10,00/3,00</t>
  </si>
  <si>
    <t>1/0,10</t>
  </si>
  <si>
    <t>1/0,5</t>
  </si>
  <si>
    <t>1,/0,1</t>
  </si>
  <si>
    <t>3/0,80</t>
  </si>
  <si>
    <t>8,00/1,40</t>
  </si>
  <si>
    <t>1/0,1</t>
  </si>
  <si>
    <t>3/0,9</t>
  </si>
  <si>
    <t>1/0,4</t>
  </si>
  <si>
    <t>1/0,20</t>
  </si>
  <si>
    <t>4,00/1,90</t>
  </si>
  <si>
    <t>1/,05</t>
  </si>
  <si>
    <t>15,00/5,650</t>
  </si>
  <si>
    <t>2/0,60</t>
  </si>
  <si>
    <t>1/0,80</t>
  </si>
  <si>
    <t>4/0,55</t>
  </si>
  <si>
    <t>6//1,70</t>
  </si>
  <si>
    <t>1/0,3</t>
  </si>
  <si>
    <t>19,00/5,50</t>
  </si>
  <si>
    <t>1/,020</t>
  </si>
  <si>
    <t>3/0,6</t>
  </si>
  <si>
    <t>4/1,3</t>
  </si>
  <si>
    <t>35,00/10,05</t>
  </si>
  <si>
    <t>3/1,85</t>
  </si>
  <si>
    <t>4/0,70</t>
  </si>
  <si>
    <t>14,00/2,95</t>
  </si>
  <si>
    <t>1/0,05</t>
  </si>
  <si>
    <t>15,00/2,90</t>
  </si>
  <si>
    <t>1/,07</t>
  </si>
  <si>
    <t>6/0,60</t>
  </si>
  <si>
    <t>5/0,85</t>
  </si>
  <si>
    <t>16,00/10,575</t>
  </si>
  <si>
    <t>2/0,95</t>
  </si>
  <si>
    <t>5/3,275</t>
  </si>
  <si>
    <t>63,00/41,40</t>
  </si>
  <si>
    <t>2/1,60</t>
  </si>
  <si>
    <t>17/5,40</t>
  </si>
  <si>
    <t>3,00/1,40</t>
  </si>
  <si>
    <t>14,00/13,45</t>
  </si>
  <si>
    <t>1/0,45</t>
  </si>
  <si>
    <t>5/4,00</t>
  </si>
  <si>
    <t>6/6,00</t>
  </si>
  <si>
    <t>není moje</t>
  </si>
  <si>
    <t>3,00/0,5</t>
  </si>
  <si>
    <t>14,00/3,325</t>
  </si>
  <si>
    <t>2/0,35</t>
  </si>
  <si>
    <t>3/0,725</t>
  </si>
  <si>
    <t>5/5,00</t>
  </si>
  <si>
    <t>114/101,550</t>
  </si>
  <si>
    <t>107/96,75</t>
  </si>
  <si>
    <t>3/1,95</t>
  </si>
  <si>
    <t>2/2,2</t>
  </si>
  <si>
    <t>38/39,40</t>
  </si>
  <si>
    <t>4//1,85</t>
  </si>
  <si>
    <t>2/1,50</t>
  </si>
  <si>
    <t>1/0,15</t>
  </si>
  <si>
    <t>2/2,00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</si>
</sst>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1"/>
      <name val="Calibri"/>
      <family val="2"/>
      <charset val="238"/>
    </font>
    <font>
      <sz val="8"/>
      <name val="Calibri"/>
      <family val="2"/>
      <charset val="238"/>
    </font>
    <font>
      <sz val="11"/>
      <color theme="1"/>
      <name val="Calibri"/>
      <family val="2"/>
      <charset val="238"/>
      <scheme val="minor"/>
    </font>
    <font>
      <sz val="11"/>
      <name val="Calibri"/>
      <family val="2"/>
      <charset val="238"/>
      <scheme val="minor"/>
    </font>
    <font>
      <sz val="9"/>
      <color indexed="81"/>
      <name val="Tahoma"/>
      <family val="2"/>
      <charset val="238"/>
    </font>
    <font>
      <b/>
      <sz val="9"/>
      <color indexed="81"/>
      <name val="Tahoma"/>
      <family val="2"/>
      <charset val="238"/>
    </font>
    <font>
      <sz val="9"/>
      <color indexed="81"/>
      <name val="Tahoma"/>
      <charset val="1"/>
    </font>
    <font>
      <b/>
      <sz val="9"/>
      <color indexed="81"/>
      <name val="Tahoma"/>
      <charset val="1"/>
    </font>
  </fonts>
  <fills count="6">
    <fill>
      <patternFill patternType="none"/>
    </fill>
    <fill>
      <patternFill patternType="gray125"/>
    </fill>
    <fill>
      <patternFill patternType="solid">
        <fgColor indexed="13"/>
        <bgColor indexed="64"/>
      </patternFill>
    </fill>
    <fill>
      <patternFill patternType="solid">
        <fgColor theme="5" tint="0.79998168889431442"/>
        <bgColor indexed="64"/>
      </patternFill>
    </fill>
    <fill>
      <patternFill patternType="solid">
        <fgColor theme="5"/>
        <bgColor indexed="64"/>
      </patternFill>
    </fill>
    <fill>
      <patternFill patternType="solid">
        <fgColor theme="0"/>
        <bgColor indexed="64"/>
      </patternFill>
    </fill>
  </fills>
  <borders count="2">
    <border>
      <left/>
      <right/>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s>
  <cellStyleXfs count="2">
    <xf numFmtId="0" fontId="0" fillId="0" borderId="0"/>
    <xf numFmtId="0" fontId="3" fillId="0" borderId="1"/>
  </cellStyleXfs>
  <cellXfs count="27">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Border="1"/>
    <xf numFmtId="0" fontId="0" fillId="0" borderId="0" xfId="0" applyFill="1" applyBorder="1"/>
    <xf numFmtId="0" fontId="0" fillId="2" borderId="0" xfId="0" applyFill="1"/>
    <xf numFmtId="0" fontId="1" fillId="0" borderId="0" xfId="0" applyFont="1" applyFill="1" applyAlignment="1">
      <alignment horizontal="center" vertical="center" wrapText="1"/>
    </xf>
    <xf numFmtId="49" fontId="0" fillId="0" borderId="0" xfId="0" applyNumberFormat="1" applyAlignment="1">
      <alignment horizontal="right"/>
    </xf>
    <xf numFmtId="0" fontId="4" fillId="0" borderId="0" xfId="0" applyFont="1" applyAlignment="1">
      <alignment horizontal="center" vertical="center" wrapText="1"/>
    </xf>
    <xf numFmtId="0" fontId="0" fillId="0" borderId="0" xfId="0" applyFill="1"/>
    <xf numFmtId="0" fontId="0" fillId="3" borderId="0" xfId="0" applyFill="1"/>
    <xf numFmtId="0" fontId="4" fillId="4" borderId="0" xfId="0" applyFont="1" applyFill="1" applyAlignment="1">
      <alignment horizontal="center" vertical="center" wrapText="1"/>
    </xf>
    <xf numFmtId="0" fontId="4" fillId="0" borderId="0" xfId="0" applyFont="1"/>
    <xf numFmtId="0" fontId="0" fillId="5" borderId="0" xfId="0" applyFill="1"/>
    <xf numFmtId="49" fontId="0" fillId="0" borderId="0" xfId="0" applyNumberFormat="1" applyFill="1" applyAlignment="1">
      <alignment horizontal="right"/>
    </xf>
    <xf numFmtId="3" fontId="0" fillId="0" borderId="0" xfId="0" applyNumberFormat="1" applyFill="1"/>
    <xf numFmtId="4" fontId="0" fillId="0" borderId="0" xfId="0" applyNumberFormat="1" applyFill="1" applyBorder="1"/>
    <xf numFmtId="3" fontId="0" fillId="0" borderId="0" xfId="0" applyNumberFormat="1" applyFill="1" applyAlignment="1">
      <alignment horizontal="right"/>
    </xf>
    <xf numFmtId="4" fontId="0" fillId="0" borderId="0" xfId="0" applyNumberFormat="1" applyFill="1" applyBorder="1" applyAlignment="1">
      <alignment horizontal="right"/>
    </xf>
    <xf numFmtId="1" fontId="0" fillId="0" borderId="0" xfId="0" applyNumberFormat="1" applyAlignment="1">
      <alignment horizontal="right"/>
    </xf>
    <xf numFmtId="0" fontId="0" fillId="0" borderId="0" xfId="0" applyNumberFormat="1" applyAlignment="1">
      <alignment horizontal="right"/>
    </xf>
    <xf numFmtId="0" fontId="0" fillId="0" borderId="0" xfId="0" applyNumberFormat="1" applyFill="1" applyAlignment="1">
      <alignment horizontal="right"/>
    </xf>
    <xf numFmtId="0" fontId="0" fillId="0" borderId="0" xfId="0" applyFill="1" applyAlignment="1">
      <alignment horizontal="right"/>
    </xf>
    <xf numFmtId="0" fontId="0" fillId="0" borderId="0" xfId="0" applyNumberFormat="1" applyFill="1"/>
    <xf numFmtId="0" fontId="4" fillId="3" borderId="0" xfId="0" applyFont="1" applyFill="1" applyBorder="1"/>
    <xf numFmtId="3" fontId="0" fillId="0" borderId="0" xfId="0" applyNumberFormat="1" applyAlignment="1">
      <alignment horizontal="right"/>
    </xf>
    <xf numFmtId="0" fontId="0" fillId="3" borderId="0" xfId="0" applyNumberFormat="1" applyFill="1" applyAlignment="1">
      <alignment horizontal="right"/>
    </xf>
  </cellXfs>
  <cellStyles count="2">
    <cellStyle name="Normální" xfId="0" builtinId="0"/>
    <cellStyle name="Styl 1" xfId="1"/>
  </cellStyles>
  <dxfs count="30">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diagonalUp="0" diagonalDown="0" outline="0">
        <left/>
        <right/>
        <top/>
        <bottom/>
      </border>
    </dxf>
    <dxf>
      <fill>
        <patternFill patternType="none">
          <fgColor indexed="64"/>
          <bgColor indexed="65"/>
        </patternFill>
      </fill>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border diagonalUp="0" diagonalDown="0">
        <left/>
        <right/>
        <top/>
        <bottom/>
      </border>
    </dxf>
    <dxf>
      <numFmt numFmtId="3" formatCode="#,##0"/>
      <fill>
        <patternFill patternType="none">
          <fgColor indexed="64"/>
          <bgColor indexed="65"/>
        </patternFill>
      </fill>
    </dxf>
    <dxf>
      <numFmt numFmtId="30" formatCode="@"/>
      <fill>
        <patternFill patternType="none">
          <fgColor indexed="64"/>
          <bgColor indexed="65"/>
        </patternFill>
      </fill>
      <alignment horizontal="right" vertical="bottom" textRotation="0" wrapText="0" relativeIndent="0" justifyLastLine="0" shrinkToFit="0" readingOrder="0"/>
    </dxf>
    <dxf>
      <numFmt numFmtId="30" formatCode="@"/>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alignment horizontal="center" vertical="center"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ulka1" displayName="Tabulka1" ref="A1:O52" totalsRowCount="1" headerRowDxfId="29" dataDxfId="28">
  <autoFilter ref="A1:O51"/>
  <tableColumns count="15">
    <tableColumn id="1" name="Klinika, ústav, centrum" totalsRowLabel="Celkem" dataDxfId="27" totalsRowDxfId="13"/>
    <tableColumn id="2" name="Souhrn úvazků" dataDxfId="26" totalsRowDxfId="12"/>
    <tableColumn id="3" name="Z toho úvazky na grantových projektech" dataDxfId="25" totalsRowDxfId="11"/>
    <tableColumn id="4" name="Fyzický/přepočtený počet profesorů" dataDxfId="24" totalsRowDxfId="10"/>
    <tableColumn id="5" name="Fyzický /přepočtený počet docentů" dataDxfId="23" totalsRowDxfId="9"/>
    <tableColumn id="7" name="Fyzický /přepočtený počet postdoktorandů (Ph.D.)" dataDxfId="22" totalsRowDxfId="8"/>
    <tableColumn id="22" name="Průměr objemu grantových prostředků  za poslední 2 roky" dataDxfId="21" totalsRowDxfId="7"/>
    <tableColumn id="6" name="RVO 2019 (H15 a H16)" dataDxfId="20" totalsRowDxfId="6"/>
    <tableColumn id="25" name="Mobilita pracovníků v roce 2019 (stáž trvající kontinuálně 4 týdny a více - počet pracovníků)" dataDxfId="19" totalsRowDxfId="5"/>
    <tableColumn id="18" name="Počet studentů DSP (1. - 4. rok studia) v roce 2019" totalsRowFunction="sum" dataDxfId="18" totalsRowDxfId="4"/>
    <tableColumn id="19" name="Počet studentů, kteří v  roce 2019 obhájili DP (dle pracoviště školitele)" totalsRowFunction="sum" dataDxfId="17" totalsRowDxfId="3"/>
    <tableColumn id="20" name="Počet studentů SVOČ v roce 2019" dataDxfId="16" totalsRowDxfId="2"/>
    <tableColumn id="24" name="Členství v redakčních radách časopisů (impaktovaných a recenzovaných - název časopisu + jméno člena)" dataDxfId="15" totalsRowDxfId="1"/>
    <tableColumn id="15" name="Významná ocenění v oblasti VaV v roce 2019 (slovně popsat ocenění)"/>
    <tableColumn id="21" name="Organizace nadregionálního, celostátního a  mezinárodního workshopu, sjezdu, kongresu (slovně - název akce)" dataDxfId="14" totalsRowDxfId="0"/>
  </tableColumns>
  <tableStyleInfo name="TableStyleMedium10"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N60"/>
  <sheetViews>
    <sheetView tabSelected="1" zoomScale="86" zoomScaleNormal="86" workbookViewId="0">
      <pane xSplit="1" topLeftCell="F1" activePane="topRight" state="frozen"/>
      <selection pane="topRight" activeCell="I48" sqref="I48"/>
    </sheetView>
  </sheetViews>
  <sheetFormatPr defaultRowHeight="15" x14ac:dyDescent="0.25"/>
  <cols>
    <col min="1" max="1" width="62.140625" customWidth="1"/>
    <col min="2" max="13" width="20.7109375" customWidth="1"/>
    <col min="14" max="14" width="21.5703125" customWidth="1"/>
    <col min="15" max="15" width="20.85546875" customWidth="1"/>
  </cols>
  <sheetData>
    <row r="1" spans="1:15" s="1" customFormat="1" ht="122.25" customHeight="1" x14ac:dyDescent="0.25">
      <c r="A1" s="2" t="s">
        <v>0</v>
      </c>
      <c r="B1" s="2" t="s">
        <v>1</v>
      </c>
      <c r="C1" s="2" t="s">
        <v>2</v>
      </c>
      <c r="D1" s="2" t="s">
        <v>3</v>
      </c>
      <c r="E1" s="2" t="s">
        <v>4</v>
      </c>
      <c r="F1" s="2" t="s">
        <v>47</v>
      </c>
      <c r="G1" s="6" t="s">
        <v>5</v>
      </c>
      <c r="H1" s="6" t="s">
        <v>64</v>
      </c>
      <c r="I1" s="8" t="s">
        <v>57</v>
      </c>
      <c r="J1" s="8" t="s">
        <v>58</v>
      </c>
      <c r="K1" s="11" t="s">
        <v>59</v>
      </c>
      <c r="L1" s="8" t="s">
        <v>60</v>
      </c>
      <c r="M1" s="8" t="s">
        <v>45</v>
      </c>
      <c r="N1" s="8" t="s">
        <v>61</v>
      </c>
      <c r="O1" s="8" t="s">
        <v>46</v>
      </c>
    </row>
    <row r="2" spans="1:15" x14ac:dyDescent="0.25">
      <c r="A2" t="s">
        <v>6</v>
      </c>
      <c r="B2" s="20">
        <v>10.3</v>
      </c>
      <c r="C2" s="7" t="s">
        <v>65</v>
      </c>
      <c r="D2" s="7" t="s">
        <v>66</v>
      </c>
      <c r="E2" s="7" t="s">
        <v>67</v>
      </c>
      <c r="F2" s="7" t="s">
        <v>68</v>
      </c>
      <c r="G2" s="25">
        <v>1424436</v>
      </c>
      <c r="H2" s="7">
        <v>1920.5886684109498</v>
      </c>
      <c r="I2" s="20">
        <v>0</v>
      </c>
      <c r="J2" s="20">
        <v>9</v>
      </c>
      <c r="K2" s="20">
        <v>3</v>
      </c>
      <c r="L2" s="20">
        <v>3</v>
      </c>
      <c r="M2" s="20">
        <v>3</v>
      </c>
      <c r="N2" s="20">
        <v>1</v>
      </c>
      <c r="O2" s="20">
        <v>1</v>
      </c>
    </row>
    <row r="3" spans="1:15" x14ac:dyDescent="0.25">
      <c r="A3" t="s">
        <v>7</v>
      </c>
      <c r="B3" s="20">
        <v>16.21</v>
      </c>
      <c r="C3" s="20">
        <v>7.33</v>
      </c>
      <c r="D3" s="20">
        <v>0</v>
      </c>
      <c r="E3" s="7" t="s">
        <v>69</v>
      </c>
      <c r="F3" s="7" t="s">
        <v>70</v>
      </c>
      <c r="G3" s="25">
        <v>6930000</v>
      </c>
      <c r="H3" s="7">
        <v>3757.4923759258718</v>
      </c>
      <c r="I3" s="20">
        <v>1</v>
      </c>
      <c r="J3" s="20">
        <v>1</v>
      </c>
      <c r="K3" s="19"/>
      <c r="L3" s="20">
        <v>0</v>
      </c>
      <c r="M3" s="20">
        <v>0</v>
      </c>
      <c r="N3" s="20">
        <v>0</v>
      </c>
      <c r="O3" s="20">
        <v>1</v>
      </c>
    </row>
    <row r="4" spans="1:15" x14ac:dyDescent="0.25">
      <c r="A4" t="s">
        <v>8</v>
      </c>
      <c r="B4" s="20">
        <v>13.51</v>
      </c>
      <c r="C4" s="20">
        <v>1.3</v>
      </c>
      <c r="D4" s="20">
        <v>0</v>
      </c>
      <c r="E4" s="7" t="s">
        <v>71</v>
      </c>
      <c r="F4" s="7" t="s">
        <v>72</v>
      </c>
      <c r="G4" s="25">
        <v>1345000</v>
      </c>
      <c r="H4" s="7">
        <v>640.43101123882082</v>
      </c>
      <c r="I4" s="20">
        <v>0</v>
      </c>
      <c r="J4" s="20">
        <v>3</v>
      </c>
      <c r="K4" s="19"/>
      <c r="L4" s="20">
        <v>0</v>
      </c>
      <c r="M4" s="20">
        <v>1</v>
      </c>
      <c r="N4" s="20">
        <v>0</v>
      </c>
      <c r="O4" s="20">
        <v>0</v>
      </c>
    </row>
    <row r="5" spans="1:15" x14ac:dyDescent="0.25">
      <c r="A5" t="s">
        <v>9</v>
      </c>
      <c r="B5" s="20">
        <v>7.42</v>
      </c>
      <c r="C5" s="20">
        <v>1.77</v>
      </c>
      <c r="D5" s="20">
        <v>0</v>
      </c>
      <c r="E5" s="7" t="s">
        <v>73</v>
      </c>
      <c r="F5" s="7" t="s">
        <v>74</v>
      </c>
      <c r="G5" s="25">
        <v>0</v>
      </c>
      <c r="H5" s="7">
        <v>590.46052278544721</v>
      </c>
      <c r="I5" s="20">
        <v>0</v>
      </c>
      <c r="J5" s="20">
        <v>1</v>
      </c>
      <c r="K5" s="20">
        <v>1</v>
      </c>
      <c r="L5" s="20">
        <v>2</v>
      </c>
      <c r="M5" s="20">
        <v>0</v>
      </c>
      <c r="N5" s="20">
        <v>0</v>
      </c>
      <c r="O5" s="20">
        <v>0</v>
      </c>
    </row>
    <row r="6" spans="1:15" x14ac:dyDescent="0.25">
      <c r="A6" t="s">
        <v>10</v>
      </c>
      <c r="B6" s="20">
        <v>27.73</v>
      </c>
      <c r="C6" s="20">
        <v>14.8</v>
      </c>
      <c r="D6" s="7" t="s">
        <v>71</v>
      </c>
      <c r="E6" s="7" t="s">
        <v>74</v>
      </c>
      <c r="F6" s="7" t="s">
        <v>75</v>
      </c>
      <c r="G6" s="25">
        <v>5646972</v>
      </c>
      <c r="H6" s="7">
        <v>7178.2073848617447</v>
      </c>
      <c r="I6" s="20">
        <v>4</v>
      </c>
      <c r="J6" s="20">
        <v>3</v>
      </c>
      <c r="K6" s="20">
        <v>2</v>
      </c>
      <c r="L6" s="20">
        <v>0</v>
      </c>
      <c r="M6" s="20">
        <v>8</v>
      </c>
      <c r="N6" s="20">
        <v>7</v>
      </c>
      <c r="O6" s="7"/>
    </row>
    <row r="7" spans="1:15" x14ac:dyDescent="0.25">
      <c r="A7" t="s">
        <v>11</v>
      </c>
      <c r="B7" s="20">
        <v>0</v>
      </c>
      <c r="C7" s="20">
        <v>0</v>
      </c>
      <c r="D7" s="20">
        <v>0</v>
      </c>
      <c r="E7" s="20">
        <v>0</v>
      </c>
      <c r="F7" s="20">
        <v>0</v>
      </c>
      <c r="G7" s="25">
        <v>0</v>
      </c>
      <c r="H7" s="7"/>
      <c r="I7" s="7"/>
      <c r="J7" s="20">
        <v>0</v>
      </c>
      <c r="K7" s="19"/>
      <c r="L7" s="20">
        <v>0</v>
      </c>
      <c r="M7" s="7"/>
      <c r="N7" s="7"/>
      <c r="O7" s="7"/>
    </row>
    <row r="8" spans="1:15" x14ac:dyDescent="0.25">
      <c r="A8" t="s">
        <v>12</v>
      </c>
      <c r="B8" s="20">
        <v>5.5</v>
      </c>
      <c r="C8" s="20">
        <v>0</v>
      </c>
      <c r="D8" s="20">
        <v>0</v>
      </c>
      <c r="E8" s="7" t="s">
        <v>66</v>
      </c>
      <c r="F8" s="7" t="s">
        <v>66</v>
      </c>
      <c r="G8" s="25">
        <v>0</v>
      </c>
      <c r="H8" s="7">
        <v>188.47070758567259</v>
      </c>
      <c r="I8" s="20">
        <v>0</v>
      </c>
      <c r="J8" s="20">
        <v>1</v>
      </c>
      <c r="K8" s="19"/>
      <c r="L8" s="20">
        <v>10</v>
      </c>
      <c r="M8" s="20">
        <v>2</v>
      </c>
      <c r="N8" s="20">
        <v>0</v>
      </c>
      <c r="O8" s="20">
        <v>0</v>
      </c>
    </row>
    <row r="9" spans="1:15" x14ac:dyDescent="0.25">
      <c r="A9" s="12" t="s">
        <v>13</v>
      </c>
      <c r="B9" s="20">
        <v>12.63</v>
      </c>
      <c r="C9" s="20">
        <v>6.28</v>
      </c>
      <c r="D9" s="7" t="s">
        <v>66</v>
      </c>
      <c r="E9" s="7" t="s">
        <v>76</v>
      </c>
      <c r="F9" s="7" t="s">
        <v>77</v>
      </c>
      <c r="G9" s="25">
        <v>2899348</v>
      </c>
      <c r="H9" s="7">
        <v>2535.5011657690256</v>
      </c>
      <c r="I9" s="20">
        <v>0</v>
      </c>
      <c r="J9" s="20">
        <v>6</v>
      </c>
      <c r="K9" s="20">
        <v>2</v>
      </c>
      <c r="L9" s="20">
        <v>0</v>
      </c>
      <c r="M9" s="20">
        <v>4</v>
      </c>
      <c r="N9" s="20">
        <v>1</v>
      </c>
      <c r="O9" s="20">
        <v>2</v>
      </c>
    </row>
    <row r="10" spans="1:15" x14ac:dyDescent="0.25">
      <c r="A10" t="s">
        <v>14</v>
      </c>
      <c r="B10" s="20">
        <v>21.55</v>
      </c>
      <c r="C10" s="20">
        <v>14.1</v>
      </c>
      <c r="D10" s="7" t="s">
        <v>78</v>
      </c>
      <c r="E10" s="7" t="s">
        <v>71</v>
      </c>
      <c r="F10" s="7" t="s">
        <v>79</v>
      </c>
      <c r="G10" s="25">
        <v>7901854</v>
      </c>
      <c r="H10" s="7">
        <v>1876.7303311393973</v>
      </c>
      <c r="I10" s="20">
        <v>1</v>
      </c>
      <c r="J10" s="20">
        <v>7</v>
      </c>
      <c r="K10" s="19">
        <v>2</v>
      </c>
      <c r="L10" s="20">
        <v>10</v>
      </c>
      <c r="M10" s="20">
        <v>6</v>
      </c>
      <c r="N10" s="20">
        <v>0</v>
      </c>
      <c r="O10" s="20">
        <v>2</v>
      </c>
    </row>
    <row r="11" spans="1:15" x14ac:dyDescent="0.25">
      <c r="A11" t="s">
        <v>15</v>
      </c>
      <c r="B11" s="20">
        <v>8.9</v>
      </c>
      <c r="C11" s="20">
        <v>0.16</v>
      </c>
      <c r="D11" s="7" t="s">
        <v>80</v>
      </c>
      <c r="E11" s="7" t="s">
        <v>81</v>
      </c>
      <c r="F11" s="7" t="s">
        <v>82</v>
      </c>
      <c r="G11" s="25">
        <v>1506962</v>
      </c>
      <c r="H11" s="7">
        <v>1602.3342962199686</v>
      </c>
      <c r="I11" s="20">
        <v>1</v>
      </c>
      <c r="J11" s="20">
        <v>0</v>
      </c>
      <c r="K11" s="20">
        <v>0</v>
      </c>
      <c r="L11" s="20">
        <v>3</v>
      </c>
      <c r="M11" s="20">
        <v>2</v>
      </c>
      <c r="N11" s="20">
        <v>1</v>
      </c>
      <c r="O11" s="20">
        <v>0</v>
      </c>
    </row>
    <row r="12" spans="1:15" x14ac:dyDescent="0.25">
      <c r="A12" t="s">
        <v>16</v>
      </c>
      <c r="B12" s="20">
        <v>13.58</v>
      </c>
      <c r="C12" s="20">
        <v>9.49</v>
      </c>
      <c r="D12" s="7" t="s">
        <v>83</v>
      </c>
      <c r="E12" s="7" t="s">
        <v>66</v>
      </c>
      <c r="F12" s="7" t="s">
        <v>84</v>
      </c>
      <c r="G12" s="25">
        <v>14422949</v>
      </c>
      <c r="H12" s="7">
        <v>1739.4887294107684</v>
      </c>
      <c r="I12" s="20">
        <v>1</v>
      </c>
      <c r="J12" s="20">
        <v>6</v>
      </c>
      <c r="K12" s="19">
        <v>1</v>
      </c>
      <c r="L12" s="20">
        <v>10</v>
      </c>
      <c r="M12" s="20">
        <v>6</v>
      </c>
      <c r="N12" s="20">
        <v>0</v>
      </c>
      <c r="O12" s="20">
        <v>0</v>
      </c>
    </row>
    <row r="13" spans="1:15" x14ac:dyDescent="0.25">
      <c r="A13" t="s">
        <v>53</v>
      </c>
      <c r="B13" s="20">
        <v>7.94</v>
      </c>
      <c r="C13" s="20">
        <v>0.4</v>
      </c>
      <c r="D13" s="7" t="s">
        <v>85</v>
      </c>
      <c r="E13" s="7" t="s">
        <v>73</v>
      </c>
      <c r="F13" s="7" t="s">
        <v>86</v>
      </c>
      <c r="G13" s="25">
        <v>0</v>
      </c>
      <c r="H13" s="7">
        <v>1460.2652854254029</v>
      </c>
      <c r="I13" s="20">
        <v>1</v>
      </c>
      <c r="J13" s="20">
        <v>16</v>
      </c>
      <c r="K13" s="20">
        <v>3</v>
      </c>
      <c r="L13" s="20">
        <v>11</v>
      </c>
      <c r="M13" s="20">
        <v>7</v>
      </c>
      <c r="N13" s="20">
        <v>1</v>
      </c>
      <c r="O13" s="20">
        <v>7</v>
      </c>
    </row>
    <row r="14" spans="1:15" x14ac:dyDescent="0.25">
      <c r="A14" t="s">
        <v>63</v>
      </c>
      <c r="B14" s="20">
        <v>6.14</v>
      </c>
      <c r="C14" s="20">
        <v>0.27</v>
      </c>
      <c r="D14" s="20">
        <v>0</v>
      </c>
      <c r="E14" s="7" t="s">
        <v>87</v>
      </c>
      <c r="F14" s="7" t="s">
        <v>88</v>
      </c>
      <c r="G14" s="25">
        <v>0</v>
      </c>
      <c r="H14" s="7">
        <v>344.02024636997601</v>
      </c>
      <c r="I14" s="20">
        <v>1</v>
      </c>
      <c r="J14" s="20">
        <v>10</v>
      </c>
      <c r="K14" s="20">
        <v>1</v>
      </c>
      <c r="L14" s="20">
        <v>3</v>
      </c>
      <c r="M14" s="20">
        <v>5</v>
      </c>
      <c r="N14" s="20">
        <v>3</v>
      </c>
      <c r="O14" s="20">
        <v>4</v>
      </c>
    </row>
    <row r="15" spans="1:15" x14ac:dyDescent="0.25">
      <c r="A15" t="s">
        <v>17</v>
      </c>
      <c r="B15" s="20">
        <v>1.33</v>
      </c>
      <c r="C15" s="20">
        <v>0.05</v>
      </c>
      <c r="D15" s="20">
        <v>0</v>
      </c>
      <c r="E15" s="7" t="s">
        <v>89</v>
      </c>
      <c r="F15" s="7" t="s">
        <v>73</v>
      </c>
      <c r="G15" s="25">
        <v>0</v>
      </c>
      <c r="H15" s="7">
        <v>107.8550815704026</v>
      </c>
      <c r="I15" s="20">
        <v>0</v>
      </c>
      <c r="J15" s="20">
        <v>4</v>
      </c>
      <c r="K15" s="19"/>
      <c r="L15" s="20">
        <v>2</v>
      </c>
      <c r="M15" s="20">
        <v>1</v>
      </c>
      <c r="N15" s="20">
        <v>0</v>
      </c>
      <c r="O15" s="20">
        <v>2</v>
      </c>
    </row>
    <row r="16" spans="1:15" x14ac:dyDescent="0.25">
      <c r="A16" t="s">
        <v>18</v>
      </c>
      <c r="B16" s="20">
        <v>4.0599999999999996</v>
      </c>
      <c r="C16" s="20">
        <v>1</v>
      </c>
      <c r="D16" s="7" t="s">
        <v>66</v>
      </c>
      <c r="E16" s="20">
        <v>0</v>
      </c>
      <c r="F16" s="7" t="s">
        <v>90</v>
      </c>
      <c r="G16" s="25">
        <v>200000</v>
      </c>
      <c r="H16" s="7">
        <v>726.74230715777594</v>
      </c>
      <c r="I16" s="20">
        <v>0</v>
      </c>
      <c r="J16" s="20">
        <v>7</v>
      </c>
      <c r="K16" s="19"/>
      <c r="L16" s="20">
        <v>5</v>
      </c>
      <c r="M16" s="20">
        <v>8</v>
      </c>
      <c r="N16" s="20">
        <v>10</v>
      </c>
      <c r="O16" s="20">
        <v>11</v>
      </c>
    </row>
    <row r="17" spans="1:15" x14ac:dyDescent="0.25">
      <c r="A17" t="s">
        <v>19</v>
      </c>
      <c r="B17" s="20">
        <v>8.83</v>
      </c>
      <c r="C17" s="20">
        <v>0.61</v>
      </c>
      <c r="D17" s="7" t="s">
        <v>91</v>
      </c>
      <c r="E17" s="7" t="s">
        <v>92</v>
      </c>
      <c r="F17" s="7" t="s">
        <v>93</v>
      </c>
      <c r="G17" s="25">
        <v>2490000</v>
      </c>
      <c r="H17" s="7">
        <v>2630.1225244009588</v>
      </c>
      <c r="I17" s="20">
        <v>1</v>
      </c>
      <c r="J17" s="20">
        <v>6</v>
      </c>
      <c r="K17" s="20">
        <v>1</v>
      </c>
      <c r="L17" s="20">
        <v>5</v>
      </c>
      <c r="M17" s="20">
        <v>5</v>
      </c>
      <c r="N17" s="20">
        <v>0</v>
      </c>
      <c r="O17" s="20">
        <v>7</v>
      </c>
    </row>
    <row r="18" spans="1:15" x14ac:dyDescent="0.25">
      <c r="A18" t="s">
        <v>54</v>
      </c>
      <c r="B18" s="20">
        <v>7.02</v>
      </c>
      <c r="C18" s="20">
        <v>0.4</v>
      </c>
      <c r="D18" s="7" t="s">
        <v>94</v>
      </c>
      <c r="E18" s="7" t="s">
        <v>95</v>
      </c>
      <c r="F18" s="7" t="s">
        <v>96</v>
      </c>
      <c r="G18" s="25">
        <v>1254000</v>
      </c>
      <c r="H18" s="7">
        <v>1768.44769927474</v>
      </c>
      <c r="I18" s="20">
        <v>0</v>
      </c>
      <c r="J18" s="20">
        <v>5</v>
      </c>
      <c r="K18" s="19"/>
      <c r="L18" s="20">
        <v>7</v>
      </c>
      <c r="M18" s="20">
        <v>15</v>
      </c>
      <c r="N18" s="20">
        <v>2</v>
      </c>
      <c r="O18" s="20">
        <v>3</v>
      </c>
    </row>
    <row r="19" spans="1:15" x14ac:dyDescent="0.25">
      <c r="A19" t="s">
        <v>20</v>
      </c>
      <c r="B19" s="20">
        <v>2.46</v>
      </c>
      <c r="C19" s="20">
        <v>0</v>
      </c>
      <c r="D19" s="7" t="s">
        <v>81</v>
      </c>
      <c r="E19" s="7" t="s">
        <v>97</v>
      </c>
      <c r="F19" s="7" t="s">
        <v>98</v>
      </c>
      <c r="G19" s="25">
        <v>0</v>
      </c>
      <c r="H19" s="7"/>
      <c r="I19" s="7"/>
      <c r="J19" s="20">
        <v>0</v>
      </c>
      <c r="K19" s="19"/>
      <c r="L19" s="20">
        <v>0</v>
      </c>
      <c r="M19" s="7"/>
      <c r="N19" s="7"/>
      <c r="O19" s="7"/>
    </row>
    <row r="20" spans="1:15" x14ac:dyDescent="0.25">
      <c r="A20" t="s">
        <v>21</v>
      </c>
      <c r="B20" s="20">
        <v>4.33</v>
      </c>
      <c r="C20" s="20">
        <v>0.9</v>
      </c>
      <c r="D20" s="7" t="s">
        <v>99</v>
      </c>
      <c r="E20" s="7" t="s">
        <v>100</v>
      </c>
      <c r="F20" s="7" t="s">
        <v>101</v>
      </c>
      <c r="G20" s="25">
        <v>1128500</v>
      </c>
      <c r="H20" s="7">
        <v>367.44820911226304</v>
      </c>
      <c r="I20" s="20">
        <v>0</v>
      </c>
      <c r="J20" s="20">
        <v>7</v>
      </c>
      <c r="K20" s="19"/>
      <c r="L20" s="20">
        <v>4</v>
      </c>
      <c r="M20" s="20">
        <v>3</v>
      </c>
      <c r="N20" s="20">
        <v>0</v>
      </c>
      <c r="O20" s="20">
        <v>1</v>
      </c>
    </row>
    <row r="21" spans="1:15" x14ac:dyDescent="0.25">
      <c r="A21" t="s">
        <v>22</v>
      </c>
      <c r="B21" s="20">
        <v>1.55</v>
      </c>
      <c r="C21" s="20">
        <v>0</v>
      </c>
      <c r="D21" s="7" t="s">
        <v>102</v>
      </c>
      <c r="E21" s="7" t="s">
        <v>89</v>
      </c>
      <c r="F21" s="7" t="s">
        <v>103</v>
      </c>
      <c r="G21" s="25">
        <v>0</v>
      </c>
      <c r="H21" s="7">
        <v>632.99572454694828</v>
      </c>
      <c r="I21" s="7"/>
      <c r="J21" s="20">
        <v>1</v>
      </c>
      <c r="K21" s="19"/>
      <c r="L21" s="20">
        <v>2</v>
      </c>
      <c r="M21" s="20">
        <v>1</v>
      </c>
      <c r="N21" s="20">
        <v>0</v>
      </c>
      <c r="O21" s="20">
        <v>2</v>
      </c>
    </row>
    <row r="22" spans="1:15" x14ac:dyDescent="0.25">
      <c r="A22" t="s">
        <v>23</v>
      </c>
      <c r="B22" s="20">
        <v>12.25</v>
      </c>
      <c r="C22" s="20">
        <v>6.07</v>
      </c>
      <c r="D22" s="7" t="s">
        <v>104</v>
      </c>
      <c r="E22" s="7" t="s">
        <v>105</v>
      </c>
      <c r="F22" s="7" t="s">
        <v>106</v>
      </c>
      <c r="G22" s="25">
        <v>3104000</v>
      </c>
      <c r="H22" s="7">
        <v>2943.3859419580522</v>
      </c>
      <c r="I22" s="20">
        <v>0</v>
      </c>
      <c r="J22" s="20">
        <v>10</v>
      </c>
      <c r="K22" s="19"/>
      <c r="L22" s="20">
        <v>5</v>
      </c>
      <c r="M22" s="20">
        <v>7</v>
      </c>
      <c r="N22" s="20">
        <v>0</v>
      </c>
      <c r="O22" s="20">
        <v>1</v>
      </c>
    </row>
    <row r="23" spans="1:15" x14ac:dyDescent="0.25">
      <c r="A23" t="s">
        <v>24</v>
      </c>
      <c r="B23" s="20">
        <v>15.27</v>
      </c>
      <c r="C23" s="20">
        <v>3.75</v>
      </c>
      <c r="D23" s="7" t="s">
        <v>107</v>
      </c>
      <c r="E23" s="7" t="s">
        <v>108</v>
      </c>
      <c r="F23" s="7" t="s">
        <v>109</v>
      </c>
      <c r="G23" s="25">
        <v>3358500</v>
      </c>
      <c r="H23" s="7">
        <v>2519.4182350346182</v>
      </c>
      <c r="I23" s="20">
        <v>1</v>
      </c>
      <c r="J23" s="20">
        <v>17</v>
      </c>
      <c r="K23" s="20">
        <v>1</v>
      </c>
      <c r="L23" s="20">
        <v>9</v>
      </c>
      <c r="M23" s="20">
        <v>2</v>
      </c>
      <c r="N23" s="7"/>
      <c r="O23" s="20">
        <v>4</v>
      </c>
    </row>
    <row r="24" spans="1:15" x14ac:dyDescent="0.25">
      <c r="A24" t="s">
        <v>25</v>
      </c>
      <c r="B24" s="20">
        <v>6.18</v>
      </c>
      <c r="C24" s="20">
        <v>0</v>
      </c>
      <c r="D24" s="7" t="s">
        <v>110</v>
      </c>
      <c r="E24" s="7" t="s">
        <v>88</v>
      </c>
      <c r="F24" s="7" t="s">
        <v>111</v>
      </c>
      <c r="G24" s="25">
        <v>0</v>
      </c>
      <c r="H24" s="7">
        <v>981.10590314486763</v>
      </c>
      <c r="I24" s="20">
        <v>0</v>
      </c>
      <c r="J24" s="20">
        <v>11</v>
      </c>
      <c r="K24" s="20">
        <v>1</v>
      </c>
      <c r="L24" s="20">
        <v>6</v>
      </c>
      <c r="M24" s="20">
        <v>5</v>
      </c>
      <c r="N24" s="20">
        <v>0</v>
      </c>
      <c r="O24" s="20">
        <v>0</v>
      </c>
    </row>
    <row r="25" spans="1:15" x14ac:dyDescent="0.25">
      <c r="A25" t="s">
        <v>26</v>
      </c>
      <c r="B25" s="20">
        <v>12.29</v>
      </c>
      <c r="C25" s="20">
        <v>2.84</v>
      </c>
      <c r="D25" s="7" t="s">
        <v>94</v>
      </c>
      <c r="E25" s="7" t="s">
        <v>72</v>
      </c>
      <c r="F25" s="7" t="s">
        <v>112</v>
      </c>
      <c r="G25" s="25">
        <v>2900770</v>
      </c>
      <c r="H25" s="7">
        <v>2378.0719951398182</v>
      </c>
      <c r="I25" s="20">
        <v>0</v>
      </c>
      <c r="J25" s="20">
        <v>6</v>
      </c>
      <c r="K25" s="20">
        <v>2</v>
      </c>
      <c r="L25" s="20">
        <v>10</v>
      </c>
      <c r="M25" s="20">
        <v>9</v>
      </c>
      <c r="N25" s="20">
        <v>0</v>
      </c>
      <c r="O25" s="20">
        <v>8</v>
      </c>
    </row>
    <row r="26" spans="1:15" x14ac:dyDescent="0.25">
      <c r="A26" t="s">
        <v>27</v>
      </c>
      <c r="B26" s="20">
        <v>3.15</v>
      </c>
      <c r="C26" s="20">
        <v>0</v>
      </c>
      <c r="D26" s="20">
        <v>0</v>
      </c>
      <c r="E26" s="7" t="s">
        <v>89</v>
      </c>
      <c r="F26" s="7" t="s">
        <v>110</v>
      </c>
      <c r="G26" s="25">
        <v>0</v>
      </c>
      <c r="H26" s="7">
        <v>169.49133127758245</v>
      </c>
      <c r="I26" s="20">
        <v>0</v>
      </c>
      <c r="J26" s="20">
        <v>0</v>
      </c>
      <c r="K26" s="19"/>
      <c r="L26" s="20">
        <v>4</v>
      </c>
      <c r="M26" s="20">
        <v>3</v>
      </c>
      <c r="N26" s="20">
        <v>0</v>
      </c>
      <c r="O26" s="20">
        <v>3</v>
      </c>
    </row>
    <row r="27" spans="1:15" x14ac:dyDescent="0.25">
      <c r="A27" t="s">
        <v>55</v>
      </c>
      <c r="B27" s="7" t="s">
        <v>113</v>
      </c>
      <c r="C27" s="20">
        <v>0.4</v>
      </c>
      <c r="D27" s="7" t="s">
        <v>114</v>
      </c>
      <c r="E27" s="7" t="s">
        <v>115</v>
      </c>
      <c r="F27" s="7" t="s">
        <v>116</v>
      </c>
      <c r="G27" s="25">
        <v>134500</v>
      </c>
      <c r="H27" s="7">
        <v>611.20100894128302</v>
      </c>
      <c r="I27" s="20">
        <v>0</v>
      </c>
      <c r="J27" s="20">
        <v>10</v>
      </c>
      <c r="K27" s="20">
        <v>3</v>
      </c>
      <c r="L27" s="20">
        <v>6</v>
      </c>
      <c r="M27" s="20">
        <v>2</v>
      </c>
      <c r="N27" s="20">
        <v>0</v>
      </c>
      <c r="O27" s="20">
        <v>4</v>
      </c>
    </row>
    <row r="28" spans="1:15" x14ac:dyDescent="0.25">
      <c r="A28" t="s">
        <v>28</v>
      </c>
      <c r="B28" s="7" t="s">
        <v>117</v>
      </c>
      <c r="C28" s="7" t="s">
        <v>118</v>
      </c>
      <c r="D28" s="7" t="s">
        <v>119</v>
      </c>
      <c r="E28" s="7" t="s">
        <v>120</v>
      </c>
      <c r="F28" s="7" t="s">
        <v>121</v>
      </c>
      <c r="G28" s="25">
        <v>0</v>
      </c>
      <c r="H28" s="7">
        <v>451.65219696947526</v>
      </c>
      <c r="I28" s="20">
        <v>0</v>
      </c>
      <c r="J28" s="20">
        <v>5</v>
      </c>
      <c r="K28" s="19"/>
      <c r="L28" s="20">
        <v>2</v>
      </c>
      <c r="M28" s="20">
        <v>1</v>
      </c>
      <c r="N28" s="20">
        <v>1</v>
      </c>
      <c r="O28" s="20">
        <v>2</v>
      </c>
    </row>
    <row r="29" spans="1:15" x14ac:dyDescent="0.25">
      <c r="A29" t="s">
        <v>29</v>
      </c>
      <c r="B29" s="7" t="s">
        <v>122</v>
      </c>
      <c r="C29" s="20">
        <v>0</v>
      </c>
      <c r="D29" s="7" t="s">
        <v>123</v>
      </c>
      <c r="E29" s="7" t="s">
        <v>124</v>
      </c>
      <c r="F29" s="7" t="s">
        <v>118</v>
      </c>
      <c r="G29" s="25">
        <v>0</v>
      </c>
      <c r="H29" s="7">
        <v>578.39879667281343</v>
      </c>
      <c r="I29" s="20">
        <v>0</v>
      </c>
      <c r="J29" s="20">
        <v>5</v>
      </c>
      <c r="K29" s="20">
        <v>1</v>
      </c>
      <c r="L29" s="20">
        <v>4</v>
      </c>
      <c r="M29" s="20">
        <v>0</v>
      </c>
      <c r="N29" s="20">
        <v>0</v>
      </c>
      <c r="O29" s="20">
        <v>0</v>
      </c>
    </row>
    <row r="30" spans="1:15" x14ac:dyDescent="0.25">
      <c r="A30" s="9" t="s">
        <v>30</v>
      </c>
      <c r="B30" s="7" t="s">
        <v>125</v>
      </c>
      <c r="C30" s="7" t="s">
        <v>126</v>
      </c>
      <c r="D30" s="20">
        <v>0</v>
      </c>
      <c r="E30" s="20">
        <v>0</v>
      </c>
      <c r="F30" s="20">
        <v>0</v>
      </c>
      <c r="G30" s="25">
        <v>0</v>
      </c>
      <c r="H30" s="7"/>
      <c r="I30" s="7"/>
      <c r="J30" s="20">
        <v>0</v>
      </c>
      <c r="K30" s="19"/>
      <c r="L30" s="20">
        <v>3</v>
      </c>
      <c r="M30" s="7"/>
      <c r="N30" s="7"/>
      <c r="O30" s="7"/>
    </row>
    <row r="31" spans="1:15" x14ac:dyDescent="0.25">
      <c r="A31" t="s">
        <v>56</v>
      </c>
      <c r="B31" s="7" t="s">
        <v>127</v>
      </c>
      <c r="C31" s="20">
        <v>0</v>
      </c>
      <c r="D31" s="7" t="s">
        <v>128</v>
      </c>
      <c r="E31" s="20">
        <v>0</v>
      </c>
      <c r="F31" s="7" t="s">
        <v>126</v>
      </c>
      <c r="G31" s="25">
        <v>0</v>
      </c>
      <c r="H31" s="7">
        <v>502.293950036132</v>
      </c>
      <c r="I31" s="20">
        <v>0</v>
      </c>
      <c r="J31" s="20">
        <v>2</v>
      </c>
      <c r="K31" s="19"/>
      <c r="L31" s="20">
        <v>5</v>
      </c>
      <c r="M31" s="20">
        <v>2</v>
      </c>
      <c r="N31" s="20">
        <v>0</v>
      </c>
      <c r="O31" s="20">
        <v>0</v>
      </c>
    </row>
    <row r="32" spans="1:15" x14ac:dyDescent="0.25">
      <c r="A32" t="s">
        <v>31</v>
      </c>
      <c r="B32" s="7" t="s">
        <v>129</v>
      </c>
      <c r="C32" s="7" t="s">
        <v>130</v>
      </c>
      <c r="D32" s="7" t="s">
        <v>125</v>
      </c>
      <c r="E32" s="7" t="s">
        <v>131</v>
      </c>
      <c r="F32" s="7" t="s">
        <v>132</v>
      </c>
      <c r="G32" s="25">
        <v>4514560</v>
      </c>
      <c r="H32" s="7">
        <v>593.92673327089119</v>
      </c>
      <c r="I32" s="20">
        <v>0</v>
      </c>
      <c r="J32" s="20">
        <v>5</v>
      </c>
      <c r="K32" s="19"/>
      <c r="L32" s="20">
        <v>7</v>
      </c>
      <c r="M32" s="20">
        <v>5</v>
      </c>
      <c r="N32" s="20">
        <v>1</v>
      </c>
      <c r="O32" s="20">
        <v>1</v>
      </c>
    </row>
    <row r="33" spans="1:404" x14ac:dyDescent="0.25">
      <c r="A33" t="s">
        <v>32</v>
      </c>
      <c r="B33" s="7" t="s">
        <v>133</v>
      </c>
      <c r="C33" s="7" t="s">
        <v>126</v>
      </c>
      <c r="D33" s="7" t="s">
        <v>134</v>
      </c>
      <c r="E33" s="20">
        <v>0</v>
      </c>
      <c r="F33" s="7" t="s">
        <v>118</v>
      </c>
      <c r="G33" s="25">
        <v>0</v>
      </c>
      <c r="H33" s="7">
        <v>461.1229263511662</v>
      </c>
      <c r="I33" s="20">
        <v>0</v>
      </c>
      <c r="J33" s="20">
        <v>4</v>
      </c>
      <c r="K33" s="19"/>
      <c r="L33" s="20">
        <v>3</v>
      </c>
      <c r="M33" s="20">
        <v>0</v>
      </c>
      <c r="N33" s="20">
        <v>0</v>
      </c>
      <c r="O33" s="20">
        <v>0</v>
      </c>
    </row>
    <row r="34" spans="1:404" x14ac:dyDescent="0.25">
      <c r="A34" t="s">
        <v>33</v>
      </c>
      <c r="B34" s="7" t="s">
        <v>135</v>
      </c>
      <c r="C34" s="7" t="s">
        <v>136</v>
      </c>
      <c r="D34" s="7" t="s">
        <v>89</v>
      </c>
      <c r="E34" s="7" t="s">
        <v>137</v>
      </c>
      <c r="F34" s="7" t="s">
        <v>138</v>
      </c>
      <c r="G34" s="25">
        <v>0</v>
      </c>
      <c r="H34" s="7">
        <v>222.08603162536787</v>
      </c>
      <c r="I34" s="7"/>
      <c r="J34" s="20">
        <v>7</v>
      </c>
      <c r="K34" s="20">
        <v>1</v>
      </c>
      <c r="L34" s="20">
        <v>8</v>
      </c>
      <c r="M34" s="20">
        <v>5</v>
      </c>
      <c r="N34" s="20">
        <v>0</v>
      </c>
      <c r="O34" s="20">
        <v>1</v>
      </c>
    </row>
    <row r="35" spans="1:404" x14ac:dyDescent="0.25">
      <c r="A35" t="s">
        <v>34</v>
      </c>
      <c r="B35" s="7" t="s">
        <v>139</v>
      </c>
      <c r="C35" s="20">
        <v>0</v>
      </c>
      <c r="D35" s="7" t="s">
        <v>140</v>
      </c>
      <c r="E35" s="7" t="s">
        <v>66</v>
      </c>
      <c r="F35" s="7" t="s">
        <v>141</v>
      </c>
      <c r="G35" s="25">
        <v>0</v>
      </c>
      <c r="H35" s="7">
        <v>805.60933573124203</v>
      </c>
      <c r="I35" s="20">
        <v>0</v>
      </c>
      <c r="J35" s="20">
        <v>11</v>
      </c>
      <c r="K35" s="20">
        <v>2</v>
      </c>
      <c r="L35" s="20">
        <v>7</v>
      </c>
      <c r="M35" s="20">
        <v>5</v>
      </c>
      <c r="N35" s="20">
        <v>0</v>
      </c>
      <c r="O35" s="20">
        <v>10</v>
      </c>
    </row>
    <row r="36" spans="1:404" x14ac:dyDescent="0.25">
      <c r="A36" t="s">
        <v>35</v>
      </c>
      <c r="B36" s="7" t="s">
        <v>142</v>
      </c>
      <c r="C36" s="7" t="s">
        <v>126</v>
      </c>
      <c r="D36" s="7" t="s">
        <v>97</v>
      </c>
      <c r="E36" s="7" t="s">
        <v>143</v>
      </c>
      <c r="F36" s="7" t="s">
        <v>101</v>
      </c>
      <c r="G36" s="25">
        <v>0</v>
      </c>
      <c r="H36" s="7">
        <v>400.76263935515306</v>
      </c>
      <c r="I36" s="20">
        <v>0</v>
      </c>
      <c r="J36" s="20">
        <v>0</v>
      </c>
      <c r="K36" s="19"/>
      <c r="L36" s="20">
        <v>3</v>
      </c>
      <c r="M36" s="20">
        <v>2</v>
      </c>
      <c r="N36" s="20">
        <v>1</v>
      </c>
      <c r="O36" s="20">
        <v>7</v>
      </c>
    </row>
    <row r="37" spans="1:404" x14ac:dyDescent="0.25">
      <c r="A37" t="s">
        <v>52</v>
      </c>
      <c r="B37" s="7" t="s">
        <v>144</v>
      </c>
      <c r="C37" s="7" t="s">
        <v>123</v>
      </c>
      <c r="D37" s="7" t="s">
        <v>145</v>
      </c>
      <c r="E37" s="7" t="s">
        <v>67</v>
      </c>
      <c r="F37" s="7" t="s">
        <v>146</v>
      </c>
      <c r="G37" s="25">
        <v>0</v>
      </c>
      <c r="H37" s="7">
        <v>487.63236261198711</v>
      </c>
      <c r="I37" s="20">
        <v>0</v>
      </c>
      <c r="J37" s="20">
        <v>2</v>
      </c>
      <c r="K37" s="19"/>
      <c r="L37" s="20">
        <v>2</v>
      </c>
      <c r="M37" s="20">
        <v>0</v>
      </c>
      <c r="N37" s="20">
        <v>0</v>
      </c>
      <c r="O37" s="20">
        <v>0</v>
      </c>
    </row>
    <row r="38" spans="1:404" x14ac:dyDescent="0.25">
      <c r="A38" t="s">
        <v>36</v>
      </c>
      <c r="B38" s="7" t="s">
        <v>147</v>
      </c>
      <c r="C38" s="20">
        <v>0</v>
      </c>
      <c r="D38" s="7" t="s">
        <v>73</v>
      </c>
      <c r="E38" s="7" t="s">
        <v>98</v>
      </c>
      <c r="F38" s="20">
        <v>0</v>
      </c>
      <c r="G38" s="25">
        <v>194000</v>
      </c>
      <c r="H38" s="7">
        <v>234.20681622324469</v>
      </c>
      <c r="I38" s="20">
        <v>0</v>
      </c>
      <c r="J38" s="20">
        <v>2</v>
      </c>
      <c r="K38" s="19"/>
      <c r="L38" s="20">
        <v>0</v>
      </c>
      <c r="M38" s="20">
        <v>0</v>
      </c>
      <c r="N38" s="20">
        <v>0</v>
      </c>
      <c r="O38" s="20">
        <v>0</v>
      </c>
    </row>
    <row r="39" spans="1:404" x14ac:dyDescent="0.25">
      <c r="A39" t="s">
        <v>37</v>
      </c>
      <c r="B39" s="7" t="s">
        <v>148</v>
      </c>
      <c r="C39" s="20">
        <v>0</v>
      </c>
      <c r="D39" s="7" t="s">
        <v>67</v>
      </c>
      <c r="E39" s="7" t="s">
        <v>149</v>
      </c>
      <c r="F39" s="7" t="s">
        <v>150</v>
      </c>
      <c r="G39" s="25">
        <v>0</v>
      </c>
      <c r="H39" s="7">
        <v>81.990220586986936</v>
      </c>
      <c r="I39" s="20">
        <v>0</v>
      </c>
      <c r="J39" s="20">
        <v>4</v>
      </c>
      <c r="K39" s="19"/>
      <c r="L39" s="20">
        <v>3</v>
      </c>
      <c r="M39" s="20">
        <v>1</v>
      </c>
      <c r="N39" s="20">
        <v>0</v>
      </c>
      <c r="O39" s="20">
        <v>1</v>
      </c>
    </row>
    <row r="40" spans="1:404" x14ac:dyDescent="0.25">
      <c r="A40" t="s">
        <v>38</v>
      </c>
      <c r="B40" s="7" t="s">
        <v>151</v>
      </c>
      <c r="C40" s="20">
        <v>0</v>
      </c>
      <c r="D40" s="7" t="s">
        <v>66</v>
      </c>
      <c r="E40" s="7" t="s">
        <v>152</v>
      </c>
      <c r="F40" s="7" t="s">
        <v>153</v>
      </c>
      <c r="G40" s="25">
        <v>0</v>
      </c>
      <c r="H40" s="7">
        <v>1141.5625054331163</v>
      </c>
      <c r="I40" s="20">
        <v>1</v>
      </c>
      <c r="J40" s="20">
        <v>29</v>
      </c>
      <c r="K40" s="19"/>
      <c r="L40" s="20">
        <v>17</v>
      </c>
      <c r="M40" s="20">
        <v>11</v>
      </c>
      <c r="N40" s="20">
        <v>0</v>
      </c>
      <c r="O40" s="20">
        <v>5</v>
      </c>
    </row>
    <row r="41" spans="1:404" x14ac:dyDescent="0.25">
      <c r="A41" t="s">
        <v>39</v>
      </c>
      <c r="B41" s="7" t="s">
        <v>154</v>
      </c>
      <c r="C41" s="7" t="s">
        <v>81</v>
      </c>
      <c r="D41" s="20">
        <v>0</v>
      </c>
      <c r="E41" s="7" t="s">
        <v>126</v>
      </c>
      <c r="F41" s="7" t="s">
        <v>126</v>
      </c>
      <c r="G41" s="25">
        <v>0</v>
      </c>
      <c r="H41" s="7">
        <v>381.32436185121372</v>
      </c>
      <c r="I41" s="20">
        <v>1</v>
      </c>
      <c r="J41" s="20">
        <v>3</v>
      </c>
      <c r="K41" s="19"/>
      <c r="L41" s="20">
        <v>1</v>
      </c>
      <c r="M41" s="20">
        <v>4</v>
      </c>
      <c r="N41" s="7"/>
      <c r="O41" s="20">
        <v>1</v>
      </c>
    </row>
    <row r="42" spans="1:404" x14ac:dyDescent="0.25">
      <c r="A42" t="s">
        <v>50</v>
      </c>
      <c r="B42" s="7" t="s">
        <v>155</v>
      </c>
      <c r="C42" s="7" t="s">
        <v>156</v>
      </c>
      <c r="D42" s="20">
        <v>0</v>
      </c>
      <c r="E42" s="7" t="s">
        <v>157</v>
      </c>
      <c r="F42" s="7" t="s">
        <v>158</v>
      </c>
      <c r="G42" s="25">
        <v>0</v>
      </c>
      <c r="H42" s="7">
        <v>1766.596128146477</v>
      </c>
      <c r="I42" s="20">
        <v>0</v>
      </c>
      <c r="J42" s="20">
        <v>10</v>
      </c>
      <c r="K42" s="19"/>
      <c r="L42" s="20">
        <v>9</v>
      </c>
      <c r="M42" s="20">
        <v>5</v>
      </c>
      <c r="N42" s="20">
        <v>0</v>
      </c>
      <c r="O42" s="20">
        <v>0</v>
      </c>
    </row>
    <row r="43" spans="1:404" x14ac:dyDescent="0.25">
      <c r="A43" t="s">
        <v>40</v>
      </c>
      <c r="B43" s="7" t="s">
        <v>159</v>
      </c>
      <c r="C43" s="7"/>
      <c r="D43" s="7"/>
      <c r="E43" s="7"/>
      <c r="F43" s="7"/>
      <c r="G43" s="25">
        <v>51338500</v>
      </c>
      <c r="H43" s="7">
        <v>2579.4373495596888</v>
      </c>
      <c r="I43" s="20">
        <v>0</v>
      </c>
      <c r="J43" s="20">
        <v>7</v>
      </c>
      <c r="K43" s="19"/>
      <c r="L43" s="20">
        <v>0</v>
      </c>
      <c r="M43" s="20">
        <v>0</v>
      </c>
      <c r="N43" s="20">
        <v>0</v>
      </c>
      <c r="O43" s="20">
        <v>1</v>
      </c>
    </row>
    <row r="44" spans="1:404" x14ac:dyDescent="0.25">
      <c r="A44" s="9" t="s">
        <v>51</v>
      </c>
      <c r="B44" s="14" t="s">
        <v>160</v>
      </c>
      <c r="C44" s="21">
        <v>0</v>
      </c>
      <c r="D44" s="21">
        <v>0</v>
      </c>
      <c r="E44" s="14" t="s">
        <v>100</v>
      </c>
      <c r="F44" s="21">
        <v>0</v>
      </c>
      <c r="G44" s="17">
        <v>0</v>
      </c>
      <c r="H44" s="18">
        <v>8.0219998359679998</v>
      </c>
      <c r="I44" s="21">
        <v>0</v>
      </c>
      <c r="J44" s="21">
        <v>4</v>
      </c>
      <c r="K44" s="21">
        <v>1</v>
      </c>
      <c r="L44" s="21">
        <v>0</v>
      </c>
      <c r="M44" s="21">
        <v>2</v>
      </c>
      <c r="N44" s="20">
        <v>0</v>
      </c>
      <c r="O44" s="14"/>
    </row>
    <row r="45" spans="1:404" x14ac:dyDescent="0.25">
      <c r="A45" t="s">
        <v>48</v>
      </c>
      <c r="B45" s="7" t="s">
        <v>161</v>
      </c>
      <c r="C45" s="7" t="s">
        <v>162</v>
      </c>
      <c r="D45" s="7" t="s">
        <v>97</v>
      </c>
      <c r="E45" s="7" t="s">
        <v>163</v>
      </c>
      <c r="F45" s="7" t="s">
        <v>100</v>
      </c>
      <c r="G45" s="25">
        <v>0</v>
      </c>
      <c r="H45" s="7">
        <v>396.75923432549456</v>
      </c>
      <c r="I45" s="20">
        <v>0</v>
      </c>
      <c r="J45" s="20">
        <v>7</v>
      </c>
      <c r="K45" s="19"/>
      <c r="L45" s="20">
        <v>1</v>
      </c>
      <c r="M45" s="20">
        <v>1</v>
      </c>
      <c r="N45" s="20">
        <v>0</v>
      </c>
      <c r="O45" s="20">
        <v>0</v>
      </c>
      <c r="P45" s="13"/>
      <c r="Q45" s="13"/>
      <c r="R45" s="13"/>
      <c r="S45" s="13"/>
      <c r="T45" s="13"/>
      <c r="U45" s="13"/>
      <c r="V45" s="13"/>
      <c r="W45" s="13"/>
      <c r="X45" s="13"/>
      <c r="Y45" s="13"/>
      <c r="Z45" s="13"/>
      <c r="AA45" s="13"/>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c r="MR45" s="13"/>
      <c r="MS45" s="13"/>
      <c r="MT45" s="13"/>
      <c r="MU45" s="13"/>
      <c r="MV45" s="13"/>
      <c r="MW45" s="13"/>
      <c r="MX45" s="13"/>
      <c r="MY45" s="13"/>
      <c r="MZ45" s="13"/>
      <c r="NA45" s="13"/>
      <c r="NB45" s="13"/>
      <c r="NC45" s="13"/>
      <c r="ND45" s="13"/>
      <c r="NE45" s="13"/>
      <c r="NF45" s="13"/>
      <c r="NG45" s="13"/>
      <c r="NH45" s="13"/>
      <c r="NI45" s="13"/>
      <c r="NJ45" s="13"/>
      <c r="NK45" s="13"/>
      <c r="NL45" s="13"/>
      <c r="NM45" s="13"/>
      <c r="NN45" s="13"/>
      <c r="NO45" s="13"/>
      <c r="NP45" s="13"/>
      <c r="NQ45" s="13"/>
      <c r="NR45" s="13"/>
      <c r="NS45" s="13"/>
      <c r="NT45" s="13"/>
      <c r="NU45" s="13"/>
      <c r="NV45" s="13"/>
      <c r="NW45" s="13"/>
      <c r="NX45" s="13"/>
      <c r="NY45" s="13"/>
      <c r="NZ45" s="13"/>
      <c r="OA45" s="13"/>
      <c r="OB45" s="13"/>
      <c r="OC45" s="13"/>
      <c r="OD45" s="13"/>
      <c r="OE45" s="13"/>
      <c r="OF45" s="13"/>
      <c r="OG45" s="13"/>
      <c r="OH45" s="13"/>
      <c r="OI45" s="13"/>
      <c r="OJ45" s="13"/>
      <c r="OK45" s="13"/>
      <c r="OL45" s="13"/>
      <c r="OM45" s="13"/>
      <c r="ON45" s="13"/>
    </row>
    <row r="46" spans="1:404" s="5" customFormat="1" x14ac:dyDescent="0.25">
      <c r="A46" s="3" t="s">
        <v>41</v>
      </c>
      <c r="B46" s="7" t="s">
        <v>164</v>
      </c>
      <c r="C46" s="20">
        <v>0</v>
      </c>
      <c r="D46" s="20">
        <v>0</v>
      </c>
      <c r="E46" s="20">
        <v>0</v>
      </c>
      <c r="F46" s="20">
        <v>0</v>
      </c>
      <c r="G46" s="25">
        <v>0</v>
      </c>
      <c r="H46" s="7">
        <v>1.2572129940575039</v>
      </c>
      <c r="I46" s="7"/>
      <c r="J46" s="20">
        <v>0</v>
      </c>
      <c r="K46" s="19"/>
      <c r="L46" s="20">
        <v>0</v>
      </c>
      <c r="M46" s="7"/>
      <c r="N46" s="7"/>
      <c r="O46" s="7"/>
      <c r="P46" s="13"/>
      <c r="Q46" s="13"/>
      <c r="R46" s="13"/>
      <c r="S46" s="13"/>
      <c r="T46" s="13"/>
      <c r="U46" s="13"/>
      <c r="V46" s="13"/>
      <c r="W46" s="13"/>
      <c r="X46" s="13"/>
      <c r="Y46" s="13"/>
      <c r="Z46" s="13"/>
      <c r="AA46" s="13"/>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c r="JY46" s="13"/>
      <c r="JZ46" s="13"/>
      <c r="KA46" s="13"/>
      <c r="KB46" s="13"/>
      <c r="KC46" s="13"/>
      <c r="KD46" s="13"/>
      <c r="KE46" s="13"/>
      <c r="KF46" s="13"/>
      <c r="KG46" s="13"/>
      <c r="KH46" s="13"/>
      <c r="KI46" s="13"/>
      <c r="KJ46" s="13"/>
      <c r="KK46" s="13"/>
      <c r="KL46" s="13"/>
      <c r="KM46" s="13"/>
      <c r="KN46" s="13"/>
      <c r="KO46" s="13"/>
      <c r="KP46" s="13"/>
      <c r="KQ46" s="13"/>
      <c r="KR46" s="13"/>
      <c r="KS46" s="13"/>
      <c r="KT46" s="13"/>
      <c r="KU46" s="13"/>
      <c r="KV46" s="13"/>
      <c r="KW46" s="13"/>
      <c r="KX46" s="13"/>
      <c r="KY46" s="13"/>
      <c r="KZ46" s="13"/>
      <c r="LA46" s="13"/>
      <c r="LB46" s="13"/>
      <c r="LC46" s="13"/>
      <c r="LD46" s="13"/>
      <c r="LE46" s="13"/>
      <c r="LF46" s="13"/>
      <c r="LG46" s="13"/>
      <c r="LH46" s="13"/>
      <c r="LI46" s="13"/>
      <c r="LJ46" s="13"/>
      <c r="LK46" s="13"/>
      <c r="LL46" s="13"/>
      <c r="LM46" s="13"/>
      <c r="LN46" s="13"/>
      <c r="LO46" s="13"/>
      <c r="LP46" s="13"/>
      <c r="LQ46" s="13"/>
      <c r="LR46" s="13"/>
      <c r="LS46" s="13"/>
      <c r="LT46" s="13"/>
      <c r="LU46" s="13"/>
      <c r="LV46" s="13"/>
      <c r="LW46" s="13"/>
      <c r="LX46" s="13"/>
      <c r="LY46" s="13"/>
      <c r="LZ46" s="13"/>
      <c r="MA46" s="13"/>
      <c r="MB46" s="13"/>
      <c r="MC46" s="13"/>
      <c r="MD46" s="13"/>
      <c r="ME46" s="13"/>
      <c r="MF46" s="13"/>
      <c r="MG46" s="13"/>
      <c r="MH46" s="13"/>
      <c r="MI46" s="13"/>
      <c r="MJ46" s="13"/>
      <c r="MK46" s="13"/>
      <c r="ML46" s="13"/>
      <c r="MM46" s="13"/>
      <c r="MN46" s="13"/>
      <c r="MO46" s="13"/>
      <c r="MP46" s="13"/>
      <c r="MQ46" s="13"/>
      <c r="MR46" s="13"/>
      <c r="MS46" s="13"/>
      <c r="MT46" s="13"/>
      <c r="MU46" s="13"/>
      <c r="MV46" s="13"/>
      <c r="MW46" s="13"/>
      <c r="MX46" s="13"/>
      <c r="MY46" s="13"/>
      <c r="MZ46" s="13"/>
      <c r="NA46" s="13"/>
      <c r="NB46" s="13"/>
      <c r="NC46" s="13"/>
      <c r="ND46" s="13"/>
      <c r="NE46" s="13"/>
      <c r="NF46" s="13"/>
      <c r="NG46" s="13"/>
      <c r="NH46" s="13"/>
      <c r="NI46" s="13"/>
      <c r="NJ46" s="13"/>
      <c r="NK46" s="13"/>
      <c r="NL46" s="13"/>
      <c r="NM46" s="13"/>
      <c r="NN46" s="13"/>
      <c r="NO46" s="13"/>
      <c r="NP46" s="13"/>
      <c r="NQ46" s="13"/>
      <c r="NR46" s="13"/>
      <c r="NS46" s="13"/>
      <c r="NT46" s="13"/>
      <c r="NU46" s="13"/>
      <c r="NV46" s="13"/>
      <c r="NW46" s="13"/>
      <c r="NX46" s="13"/>
      <c r="NY46" s="13"/>
      <c r="NZ46" s="13"/>
      <c r="OA46" s="13"/>
      <c r="OB46" s="13"/>
      <c r="OC46" s="13"/>
      <c r="OD46" s="13"/>
      <c r="OE46" s="13"/>
      <c r="OF46" s="13"/>
      <c r="OG46" s="13"/>
      <c r="OH46" s="13"/>
      <c r="OI46" s="13"/>
      <c r="OJ46" s="13"/>
      <c r="OK46" s="13"/>
      <c r="OL46" s="13"/>
      <c r="OM46" s="13"/>
      <c r="ON46" s="13"/>
    </row>
    <row r="47" spans="1:404" s="10" customFormat="1" x14ac:dyDescent="0.25">
      <c r="A47" s="24" t="s">
        <v>44</v>
      </c>
      <c r="B47" s="7" t="s">
        <v>165</v>
      </c>
      <c r="C47" s="7" t="s">
        <v>166</v>
      </c>
      <c r="D47" s="7" t="s">
        <v>167</v>
      </c>
      <c r="E47" s="7" t="s">
        <v>168</v>
      </c>
      <c r="F47" s="7" t="s">
        <v>169</v>
      </c>
      <c r="G47" s="25">
        <v>136744827</v>
      </c>
      <c r="H47" s="7">
        <v>15355.021440289122</v>
      </c>
      <c r="I47" s="26">
        <v>0</v>
      </c>
      <c r="J47" s="20">
        <v>17</v>
      </c>
      <c r="K47" s="20">
        <v>5</v>
      </c>
      <c r="L47" s="20">
        <v>0</v>
      </c>
      <c r="M47" s="20">
        <v>14</v>
      </c>
      <c r="N47" s="7"/>
      <c r="O47" s="20">
        <v>4</v>
      </c>
      <c r="P47" s="13"/>
      <c r="Q47" s="13"/>
      <c r="R47" s="13"/>
      <c r="S47" s="13"/>
      <c r="T47" s="13"/>
      <c r="U47" s="13"/>
      <c r="V47" s="13"/>
      <c r="W47" s="13"/>
      <c r="X47" s="13"/>
      <c r="Y47" s="13"/>
      <c r="Z47" s="13"/>
      <c r="A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c r="LF47" s="13"/>
      <c r="LG47" s="13"/>
      <c r="LH47" s="13"/>
      <c r="LI47" s="13"/>
      <c r="LJ47" s="13"/>
      <c r="LK47" s="13"/>
      <c r="LL47" s="13"/>
      <c r="LM47" s="13"/>
      <c r="LN47" s="13"/>
      <c r="LO47" s="13"/>
      <c r="LP47" s="13"/>
      <c r="LQ47" s="13"/>
      <c r="LR47" s="13"/>
      <c r="LS47" s="13"/>
      <c r="LT47" s="13"/>
      <c r="LU47" s="13"/>
      <c r="LV47" s="13"/>
      <c r="LW47" s="13"/>
      <c r="LX47" s="13"/>
      <c r="LY47" s="13"/>
      <c r="LZ47" s="13"/>
      <c r="MA47" s="13"/>
      <c r="MB47" s="13"/>
      <c r="MC47" s="13"/>
      <c r="MD47" s="13"/>
      <c r="ME47" s="13"/>
      <c r="MF47" s="13"/>
      <c r="MG47" s="13"/>
      <c r="MH47" s="13"/>
      <c r="MI47" s="13"/>
      <c r="MJ47" s="13"/>
      <c r="MK47" s="13"/>
      <c r="ML47" s="13"/>
      <c r="MM47" s="13"/>
      <c r="MN47" s="13"/>
      <c r="MO47" s="13"/>
      <c r="MP47" s="13"/>
      <c r="MQ47" s="13"/>
      <c r="MR47" s="13"/>
      <c r="MS47" s="13"/>
      <c r="MT47" s="13"/>
      <c r="MU47" s="13"/>
      <c r="MV47" s="13"/>
      <c r="MW47" s="13"/>
      <c r="MX47" s="13"/>
      <c r="MY47" s="13"/>
      <c r="MZ47" s="13"/>
      <c r="NA47" s="13"/>
      <c r="NB47" s="13"/>
      <c r="NC47" s="13"/>
      <c r="ND47" s="13"/>
      <c r="NE47" s="13"/>
      <c r="NF47" s="13"/>
      <c r="NG47" s="13"/>
      <c r="NH47" s="13"/>
      <c r="NI47" s="13"/>
      <c r="NJ47" s="13"/>
      <c r="NK47" s="13"/>
      <c r="NL47" s="13"/>
      <c r="NM47" s="13"/>
      <c r="NN47" s="13"/>
      <c r="NO47" s="13"/>
      <c r="NP47" s="13"/>
      <c r="NQ47" s="13"/>
      <c r="NR47" s="13"/>
      <c r="NS47" s="13"/>
      <c r="NT47" s="13"/>
      <c r="NU47" s="13"/>
      <c r="NV47" s="13"/>
      <c r="NW47" s="13"/>
      <c r="NX47" s="13"/>
      <c r="NY47" s="13"/>
      <c r="NZ47" s="13"/>
      <c r="OA47" s="13"/>
      <c r="OB47" s="13"/>
      <c r="OC47" s="13"/>
      <c r="OD47" s="13"/>
      <c r="OE47" s="13"/>
      <c r="OF47" s="13"/>
      <c r="OG47" s="13"/>
      <c r="OH47" s="13"/>
      <c r="OI47" s="13"/>
      <c r="OJ47" s="13"/>
      <c r="OK47" s="13"/>
      <c r="OL47" s="13"/>
      <c r="OM47" s="13"/>
      <c r="ON47" s="13"/>
    </row>
    <row r="48" spans="1:404" x14ac:dyDescent="0.25">
      <c r="A48" s="4" t="s">
        <v>49</v>
      </c>
      <c r="B48" s="7" t="s">
        <v>170</v>
      </c>
      <c r="C48" s="7" t="s">
        <v>171</v>
      </c>
      <c r="D48" s="20">
        <v>0</v>
      </c>
      <c r="E48" s="20">
        <v>0</v>
      </c>
      <c r="F48" s="7" t="s">
        <v>172</v>
      </c>
      <c r="G48" s="25">
        <v>0</v>
      </c>
      <c r="H48" s="7"/>
      <c r="I48" s="20">
        <v>0</v>
      </c>
      <c r="J48" s="20">
        <v>0</v>
      </c>
      <c r="K48" s="19"/>
      <c r="L48" s="20">
        <v>0</v>
      </c>
      <c r="M48" s="20">
        <v>0</v>
      </c>
      <c r="N48" s="20">
        <v>0</v>
      </c>
      <c r="O48" s="20">
        <v>3</v>
      </c>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c r="JY48" s="13"/>
      <c r="JZ48" s="13"/>
      <c r="KA48" s="13"/>
      <c r="KB48" s="13"/>
      <c r="KC48" s="13"/>
      <c r="KD48" s="13"/>
      <c r="KE48" s="13"/>
      <c r="KF48" s="13"/>
      <c r="KG48" s="13"/>
      <c r="KH48" s="13"/>
      <c r="KI48" s="13"/>
      <c r="KJ48" s="13"/>
      <c r="KK48" s="13"/>
      <c r="KL48" s="13"/>
      <c r="KM48" s="13"/>
      <c r="KN48" s="13"/>
      <c r="KO48" s="13"/>
      <c r="KP48" s="13"/>
      <c r="KQ48" s="13"/>
      <c r="KR48" s="13"/>
      <c r="KS48" s="13"/>
      <c r="KT48" s="13"/>
      <c r="KU48" s="13"/>
      <c r="KV48" s="13"/>
      <c r="KW48" s="13"/>
      <c r="KX48" s="13"/>
      <c r="KY48" s="13"/>
      <c r="KZ48" s="13"/>
      <c r="LA48" s="13"/>
      <c r="LB48" s="13"/>
      <c r="LC48" s="13"/>
      <c r="LD48" s="13"/>
      <c r="LE48" s="13"/>
      <c r="LF48" s="13"/>
      <c r="LG48" s="13"/>
      <c r="LH48" s="13"/>
      <c r="LI48" s="13"/>
      <c r="LJ48" s="13"/>
      <c r="LK48" s="13"/>
      <c r="LL48" s="13"/>
      <c r="LM48" s="13"/>
      <c r="LN48" s="13"/>
      <c r="LO48" s="13"/>
      <c r="LP48" s="13"/>
      <c r="LQ48" s="13"/>
      <c r="LR48" s="13"/>
      <c r="LS48" s="13"/>
      <c r="LT48" s="13"/>
      <c r="LU48" s="13"/>
      <c r="LV48" s="13"/>
      <c r="LW48" s="13"/>
      <c r="LX48" s="13"/>
      <c r="LY48" s="13"/>
      <c r="LZ48" s="13"/>
      <c r="MA48" s="13"/>
      <c r="MB48" s="13"/>
      <c r="MC48" s="13"/>
      <c r="MD48" s="13"/>
      <c r="ME48" s="13"/>
      <c r="MF48" s="13"/>
      <c r="MG48" s="13"/>
      <c r="MH48" s="13"/>
      <c r="MI48" s="13"/>
      <c r="MJ48" s="13"/>
      <c r="MK48" s="13"/>
      <c r="ML48" s="13"/>
      <c r="MM48" s="13"/>
      <c r="MN48" s="13"/>
      <c r="MO48" s="13"/>
      <c r="MP48" s="13"/>
      <c r="MQ48" s="13"/>
      <c r="MR48" s="13"/>
      <c r="MS48" s="13"/>
      <c r="MT48" s="13"/>
      <c r="MU48" s="13"/>
      <c r="MV48" s="13"/>
      <c r="MW48" s="13"/>
      <c r="MX48" s="13"/>
      <c r="MY48" s="13"/>
      <c r="MZ48" s="13"/>
      <c r="NA48" s="13"/>
      <c r="NB48" s="13"/>
      <c r="NC48" s="13"/>
      <c r="ND48" s="13"/>
      <c r="NE48" s="13"/>
      <c r="NF48" s="13"/>
      <c r="NG48" s="13"/>
      <c r="NH48" s="13"/>
      <c r="NI48" s="13"/>
      <c r="NJ48" s="13"/>
      <c r="NK48" s="13"/>
      <c r="NL48" s="13"/>
      <c r="NM48" s="13"/>
      <c r="NN48" s="13"/>
      <c r="NO48" s="13"/>
      <c r="NP48" s="13"/>
      <c r="NQ48" s="13"/>
      <c r="NR48" s="13"/>
      <c r="NS48" s="13"/>
      <c r="NT48" s="13"/>
      <c r="NU48" s="13"/>
      <c r="NV48" s="13"/>
      <c r="NW48" s="13"/>
      <c r="NX48" s="13"/>
      <c r="NY48" s="13"/>
      <c r="NZ48" s="13"/>
      <c r="OA48" s="13"/>
      <c r="OB48" s="13"/>
      <c r="OC48" s="13"/>
      <c r="OD48" s="13"/>
      <c r="OE48" s="13"/>
      <c r="OF48" s="13"/>
      <c r="OG48" s="13"/>
      <c r="OH48" s="13"/>
      <c r="OI48" s="13"/>
      <c r="OJ48" s="13"/>
      <c r="OK48" s="13"/>
      <c r="OL48" s="13"/>
      <c r="OM48" s="13"/>
      <c r="ON48" s="13"/>
    </row>
    <row r="49" spans="1:404" s="5" customFormat="1" x14ac:dyDescent="0.25">
      <c r="A49" s="9" t="s">
        <v>43</v>
      </c>
      <c r="B49" s="7" t="s">
        <v>173</v>
      </c>
      <c r="C49" s="20">
        <v>0</v>
      </c>
      <c r="D49" s="20">
        <v>0</v>
      </c>
      <c r="E49" s="20">
        <v>0</v>
      </c>
      <c r="F49" s="20">
        <v>0</v>
      </c>
      <c r="G49" s="25">
        <v>14975000</v>
      </c>
      <c r="H49" s="7">
        <v>129.10345954257201</v>
      </c>
      <c r="I49" s="7"/>
      <c r="J49" s="7">
        <v>0</v>
      </c>
      <c r="K49" s="7"/>
      <c r="L49" s="20">
        <v>0</v>
      </c>
      <c r="M49" s="7"/>
      <c r="N49" s="7"/>
      <c r="O49" s="7"/>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row>
    <row r="50" spans="1:404" x14ac:dyDescent="0.25">
      <c r="A50" s="4"/>
      <c r="B50" s="7"/>
      <c r="C50" s="7"/>
      <c r="D50" s="7"/>
      <c r="E50" s="7"/>
      <c r="F50" s="7"/>
      <c r="G50" s="7"/>
      <c r="H50" s="7"/>
      <c r="I50" s="7"/>
      <c r="J50" s="20"/>
      <c r="K50" s="7"/>
      <c r="L50" s="7"/>
      <c r="M50" s="7"/>
      <c r="N50" s="7"/>
      <c r="O50" s="7"/>
    </row>
    <row r="51" spans="1:404" x14ac:dyDescent="0.25">
      <c r="A51" s="9"/>
      <c r="B51" s="14"/>
      <c r="C51" s="14"/>
      <c r="D51" s="14"/>
      <c r="E51" s="14"/>
      <c r="F51" s="14"/>
      <c r="G51" s="15"/>
      <c r="H51" s="16"/>
      <c r="I51" s="9"/>
      <c r="J51" s="9"/>
      <c r="K51" s="9"/>
      <c r="L51" s="9"/>
      <c r="M51" s="9"/>
      <c r="O51" s="9"/>
    </row>
    <row r="52" spans="1:404" x14ac:dyDescent="0.25">
      <c r="A52" s="9" t="s">
        <v>62</v>
      </c>
      <c r="B52" s="22"/>
      <c r="C52" s="22"/>
      <c r="D52" s="22"/>
      <c r="E52" s="22"/>
      <c r="F52" s="22"/>
      <c r="G52" s="9"/>
      <c r="H52" s="4"/>
      <c r="I52" s="9"/>
      <c r="J52" s="9">
        <f>SUBTOTAL(109,Tabulka1[Počet studentů DSP (1. - 4. rok studia) v roce 2019])</f>
        <v>271</v>
      </c>
      <c r="K52" s="23">
        <f>SUBTOTAL(109,Tabulka1[Počet studentů, kteří v  roce 2019 obhájili DP (dle pracoviště školitele)])</f>
        <v>33</v>
      </c>
      <c r="L52" s="9"/>
      <c r="M52" s="9"/>
      <c r="O52" s="9"/>
    </row>
    <row r="54" spans="1:404" x14ac:dyDescent="0.25">
      <c r="I54" t="s">
        <v>42</v>
      </c>
    </row>
    <row r="59" spans="1:404" x14ac:dyDescent="0.25">
      <c r="P59" s="3"/>
      <c r="Q59" s="3"/>
      <c r="R59" s="3"/>
      <c r="S59" s="3"/>
    </row>
    <row r="60" spans="1:404" x14ac:dyDescent="0.25">
      <c r="P60" s="3"/>
      <c r="Q60" s="3"/>
      <c r="R60" s="3"/>
      <c r="S60" s="3"/>
    </row>
  </sheetData>
  <phoneticPr fontId="2" type="noConversion"/>
  <pageMargins left="0.7" right="0.7" top="0.75" bottom="0.75" header="0.3" footer="0.3"/>
  <pageSetup paperSize="9" scale="39" fitToWidth="0" orientation="landscape" verticalDpi="597" r:id="rId1"/>
  <rowBreaks count="1" manualBreakCount="1">
    <brk id="52" max="16383" man="1"/>
  </rowBreaks>
  <colBreaks count="1" manualBreakCount="1">
    <brk id="8" max="1048575" man="1"/>
  </colBreaks>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Tomáš</dc:creator>
  <cp:lastModifiedBy>Krudencova Barbora</cp:lastModifiedBy>
  <cp:lastPrinted>2015-03-11T08:05:45Z</cp:lastPrinted>
  <dcterms:created xsi:type="dcterms:W3CDTF">2011-11-29T06:50:18Z</dcterms:created>
  <dcterms:modified xsi:type="dcterms:W3CDTF">2020-02-25T07:17:26Z</dcterms:modified>
</cp:coreProperties>
</file>